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ren\Desktop\Desktop\carina_hr\"/>
    </mc:Choice>
  </mc:AlternateContent>
  <xr:revisionPtr revIDLastSave="0" documentId="13_ncr:1_{E924EBCB-1834-40A4-B4FB-06B3394DF4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lvo" sheetId="9" r:id="rId1"/>
    <sheet name="XC40 dodatna oprema" sheetId="22" r:id="rId2"/>
    <sheet name="C40 dodatna oprema" sheetId="25" r:id="rId3"/>
    <sheet name="V60 dodatna oprema" sheetId="14" r:id="rId4"/>
    <sheet name="V60CC dodatna oprema" sheetId="23" r:id="rId5"/>
    <sheet name="XC60 dodatna oprema" sheetId="21" r:id="rId6"/>
    <sheet name="XC90 dodatna oprema" sheetId="16" r:id="rId7"/>
    <sheet name="S90 dodatna oprema" sheetId="18" r:id="rId8"/>
    <sheet name="V90CC dodatna oprema" sheetId="20" r:id="rId9"/>
  </sheets>
  <definedNames>
    <definedName name="_xlnm._FilterDatabase" localSheetId="0" hidden="1">Volvo!$A$1:$AI$76</definedName>
  </definedNames>
  <calcPr calcId="181029"/>
</workbook>
</file>

<file path=xl/calcChain.xml><?xml version="1.0" encoding="utf-8"?>
<calcChain xmlns="http://schemas.openxmlformats.org/spreadsheetml/2006/main">
  <c r="F5" i="20" l="1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4" i="20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4" i="18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4" i="16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4" i="21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4" i="23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4" i="14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4" i="25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4" i="22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2" i="9"/>
</calcChain>
</file>

<file path=xl/sharedStrings.xml><?xml version="1.0" encoding="utf-8"?>
<sst xmlns="http://schemas.openxmlformats.org/spreadsheetml/2006/main" count="1592" uniqueCount="473">
  <si>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</si>
  <si>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</si>
  <si>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</si>
  <si>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</si>
  <si>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</si>
  <si>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</si>
  <si>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</si>
  <si>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</si>
  <si>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</si>
  <si>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</si>
  <si>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</si>
  <si>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</si>
  <si>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</si>
  <si>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</si>
  <si>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</si>
  <si>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</si>
  <si>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</si>
  <si>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</si>
  <si>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</si>
  <si>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</si>
  <si>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</si>
  <si>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</si>
  <si>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</si>
  <si>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</si>
  <si>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</si>
  <si>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</si>
  <si>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</si>
  <si>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</si>
  <si>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</si>
  <si>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</si>
  <si>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VRSTA MJENJAČA</t>
  </si>
  <si>
    <t xml:space="preserve">Automatski 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</si>
  <si>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</si>
  <si>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</si>
  <si>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</si>
  <si>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</si>
  <si>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</si>
  <si>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</si>
  <si>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</si>
  <si>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</si>
  <si>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</si>
  <si>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Volvo</t>
  </si>
  <si>
    <t>8 stupnjeva prijenosa</t>
  </si>
  <si>
    <t xml:space="preserve">PDV </t>
  </si>
  <si>
    <t>256K2230C119</t>
  </si>
  <si>
    <t>256K2270C119</t>
  </si>
  <si>
    <t>PRODAJNA CIJENA (kn)</t>
  </si>
  <si>
    <t>256L1270C119</t>
  </si>
  <si>
    <t>S90 B4 (P) A</t>
  </si>
  <si>
    <t>S90 B5 (P) A</t>
  </si>
  <si>
    <t>234L1130D119</t>
  </si>
  <si>
    <t>S90 B5 (D) A AWD</t>
  </si>
  <si>
    <t>234K2130C119</t>
  </si>
  <si>
    <t>V60 B4 (P) A</t>
  </si>
  <si>
    <t>V60 B3 (P) A</t>
  </si>
  <si>
    <t>V60 T8 A Recharge</t>
  </si>
  <si>
    <t>V60 Cross Country B5 (P) A AWD</t>
  </si>
  <si>
    <t>227L1170C119</t>
  </si>
  <si>
    <t>V90 Cross Country B5 (P) A AWD</t>
  </si>
  <si>
    <t>236L1170C119</t>
  </si>
  <si>
    <t>V90 Cross Country B6 (P) A AWD</t>
  </si>
  <si>
    <t>V90 Cross Country B4 (D) A AWD</t>
  </si>
  <si>
    <t>236K5170C119</t>
  </si>
  <si>
    <t>XC40 T2 A</t>
  </si>
  <si>
    <t>XC60 B4 (P) A</t>
  </si>
  <si>
    <t>246K9170D119</t>
  </si>
  <si>
    <t>246L1R50C119</t>
  </si>
  <si>
    <t>XC60 B5 (P) A AWD</t>
  </si>
  <si>
    <t>XC60 T6 A Recharge</t>
  </si>
  <si>
    <t>XC60 T8 A Recharge</t>
  </si>
  <si>
    <t>XC60 B4 (D) A AWD</t>
  </si>
  <si>
    <t>XC90 B5 (P) A AWD (7 sjedala)</t>
  </si>
  <si>
    <t>XC90 T8 A Recharge (7 sjedala)</t>
  </si>
  <si>
    <t>XC90 B6 (P) A AWD (7 sjedala)</t>
  </si>
  <si>
    <t>XC90 B5 (D) A AWD (7 sjedala)</t>
  </si>
  <si>
    <t>P0001</t>
  </si>
  <si>
    <t>P0004</t>
  </si>
  <si>
    <t>P0008</t>
  </si>
  <si>
    <t>P0010</t>
  </si>
  <si>
    <t>Platinum Grey</t>
  </si>
  <si>
    <t>CO2 (g/km) WLTP</t>
  </si>
  <si>
    <t>V60 B4 (D) A</t>
  </si>
  <si>
    <t>225K5170D119</t>
  </si>
  <si>
    <t>227K5170C119</t>
  </si>
  <si>
    <t>234K9170D119</t>
  </si>
  <si>
    <t>234K2170C119</t>
  </si>
  <si>
    <t>V60 Cross Country B4 (D) A AWD</t>
  </si>
  <si>
    <t>246K5170D119</t>
  </si>
  <si>
    <t xml:space="preserve">XC90 T8 A Recharge (7 sjedala) </t>
  </si>
  <si>
    <t>234H5G30D119</t>
  </si>
  <si>
    <t>234H5G70D119</t>
  </si>
  <si>
    <t>225K8170F119</t>
  </si>
  <si>
    <t>225H1G70D119</t>
  </si>
  <si>
    <t>225H5G30D119</t>
  </si>
  <si>
    <t>225H5V50D119</t>
  </si>
  <si>
    <t>246H1T70D119</t>
  </si>
  <si>
    <t>246H5T30D119</t>
  </si>
  <si>
    <t>246H5TR0D119</t>
  </si>
  <si>
    <t>256H5H30D119</t>
  </si>
  <si>
    <t>256H5H70D119</t>
  </si>
  <si>
    <t>256H5V70D119</t>
  </si>
  <si>
    <t>XC90 T8 A 7s Recharge Inscription Expression / Benzin / 2.0L /335 Kw/455 KS / Automatski / 8 stupnjeva prijenosa / 5 - vrata</t>
  </si>
  <si>
    <t>elektro</t>
  </si>
  <si>
    <t>fiksno</t>
  </si>
  <si>
    <t>/</t>
  </si>
  <si>
    <t xml:space="preserve">fiksno </t>
  </si>
  <si>
    <t>Silver Dawn</t>
  </si>
  <si>
    <t>Advanced Bright</t>
  </si>
  <si>
    <t>Business</t>
  </si>
  <si>
    <t>Advanced Dark</t>
  </si>
  <si>
    <t>Ultra Bright</t>
  </si>
  <si>
    <t>Ultra Dark</t>
  </si>
  <si>
    <t>S90 B4 (P) A Business / Benzin / 2.0L / 145 Kw/197 KS / Automatski / 8 stupnjeva prijenosa / 4 - vrata</t>
  </si>
  <si>
    <t>S90 B5 (P) A Advanced Bright/ Benzin / 2.0L / 184 Kw/250 KS / Automatski / 8 stupnjeva prijenosa / 4 - vrata</t>
  </si>
  <si>
    <t>S90 T8 A Twin Engine</t>
  </si>
  <si>
    <t>S90 T8 A Twin Engine Advanced Bright / Benzin i elektrika / 2.0L / 335 Kw/455 KS / Automatski / 8 stupnjeva prijenosa / 4 - vrata</t>
  </si>
  <si>
    <t>S90 T8 A Twin Engine Business / Benzin i elektrika / 2.0L / 335 Kw/455 KS / Automatski / 8 stupnjeva prijenosa / 4 - vrata</t>
  </si>
  <si>
    <t>S90 T8 A Twin Engine Ultra Bright / Benzin i elektrika / 2.0L / 335 Kw/455 KS / Automatski / 8 stupnjeva prijenosa / 4 - vrata</t>
  </si>
  <si>
    <t>S90 T8 A Twin Engine Ultra Dark / Benzin i elektrika / 2.0L / 335 Kw/455 KS / Automatski / 8 stupnjeva prijenosa / 4 - vrata</t>
  </si>
  <si>
    <t>234H5G80D119</t>
  </si>
  <si>
    <t>234H5VA0D119</t>
  </si>
  <si>
    <t>234K2180C119</t>
  </si>
  <si>
    <t>225K7170F119</t>
  </si>
  <si>
    <t>225K7R50F119</t>
  </si>
  <si>
    <t>V60 B3 (P) A Business / Benzin / 2.0L / 120 Kw/163 KS / Automatski / 8 stupnjeva prijenosa / 5 - vrata</t>
  </si>
  <si>
    <t>V60 B3 (P) A Advanced Dark / Benzin / 2.0L / 120 Kw/163 KS / Automatski / 8 stupnjeva prijenosa / 5 - vrata</t>
  </si>
  <si>
    <t>225K8R50F119</t>
  </si>
  <si>
    <t>V60 B4 (P) A Advanced Dark / Benzin / 2.0L / 145 Kw/197 KS / Automatski / 8 stupnjeva prijenosa / 5 - vrata</t>
  </si>
  <si>
    <t>225H5G80D119</t>
  </si>
  <si>
    <t>225H5VA0D119</t>
  </si>
  <si>
    <t>V60 T8 A Recharge Advanced Bright / Benzin i elektrika / 2.0L / 335 Kw/455 KS / Automatski / 8 stupnjeva prijenosa / 4 - vrata</t>
  </si>
  <si>
    <t>V60 T8 A Recharge Ultra  Bright / Benzin i elektrika / 2.0L / 335 Kw/455 KS / Automatski / 8 stupnjeva prijenosa / 4 - vrata</t>
  </si>
  <si>
    <t>V60 T8 A Recharge Advanced Dark / Benzin i elektrika / 2.0L / 335 Kw/455 KS / Automatski / 8 stupnjeva prijenosa / 4 - vrata</t>
  </si>
  <si>
    <t>V60 T8 A Recharge Ultra Dark / Benzin i elektrika / 2.0L / 335 Kw/455 KS / Automatski / 8 stupnjeva prijenosa / 4 - vrata</t>
  </si>
  <si>
    <t>V60 B4 (D) A Business / Dizel / 2.0L / 145 Kw/197 KS / Automatski / 8 stupnjeva prijenosa / 5 - vrata</t>
  </si>
  <si>
    <t>V60 B4 (D) A Advanced Dark / Dizel / 2.0L / 145 Kw/197 KS / Automatski / 8 stupnjeva prijenosa / 5 - vrata</t>
  </si>
  <si>
    <t>V60 B5 (P) A AWD Cross Country Advanced Bright / Benzin / 2.0L / 184 Kw/250 KS / Automatski / 8 stupnjeva prijenosa / 5 - vrata</t>
  </si>
  <si>
    <t>V60 B5 (P) A AWD Cross Country Business / Benzin / 2.0L / 184 Kw/250 KS / Automatski / 8 stupnjeva prijenosa / 5 - vrata</t>
  </si>
  <si>
    <t>V60 B5 (P) A AWD Cross Country Ultra Bright / Benzin / 2.0L / 184 Kw/250 KS / Automatski / 8 stupnjeva prijenosa / 5 - vrata</t>
  </si>
  <si>
    <t>227L1130C119</t>
  </si>
  <si>
    <t>227L1180C119</t>
  </si>
  <si>
    <t>227K5130C119</t>
  </si>
  <si>
    <t>227K5180C119</t>
  </si>
  <si>
    <t>V60 B4 (D) A AWD Cross Country Ultra Bright / Dizel / 2.0L / 145 Kw/197 KS / Automatski / 8 stupnjeva prijenosa / 5 - vrata</t>
  </si>
  <si>
    <t>V60 B4 (D) A AWD Cross Country Business / Dizel / 2.0L / 145 Kw/197 KS / Automatski / 8 stupnjeva prijenosa / 5 - vrata</t>
  </si>
  <si>
    <t>V60 B4 (D) A AWD Cross Country Advanced Bright / Dizel / 2.0L / 145 Kw/197 KS / Automatski / 8 stupnjeva prijenosa / 5 - vrata</t>
  </si>
  <si>
    <t>V90 B5 (P) A AWD Cross Country Business / Benzin / 2.0L / 184 Kw/250 KS / Automatski / 8 stupnjeva prijenosa / 5 - vrata</t>
  </si>
  <si>
    <t>V90 B6 (P) A AWD Cross Country Advanced Bright / Benzin / 2.0L / 220 Kw/300 KS / Automatski / 8 stupnjeva prijenosa / 5 - vrata</t>
  </si>
  <si>
    <t>V90 B6 (P) A AWD Cross Country Ultra Bright / Benzin / 2.0L / 220 Kw/300 KS / Automatski / 8 stupnjeva prijenosa / 5 - vrata</t>
  </si>
  <si>
    <t>V90 B4 (D) A AWD Cross Country Business / Dizel / 2.0L / 145 Kw/197 KS / Automatski / 8 stupnjeva prijenosa / 5 - vrata</t>
  </si>
  <si>
    <t>536L4170D119</t>
  </si>
  <si>
    <t>XC40 B3 (P) A</t>
  </si>
  <si>
    <t>536K7170F119</t>
  </si>
  <si>
    <t>536K7R50F119</t>
  </si>
  <si>
    <t>Advanced</t>
  </si>
  <si>
    <t>Ultra</t>
  </si>
  <si>
    <t>XC40 A AWD Recharge Twin</t>
  </si>
  <si>
    <t>XC60 B4 (P) A Business / Benzin / 2.0L / 145 Kw/197 KS / Automatski / 8 stupnjeva prijenosa / 5 - vrata</t>
  </si>
  <si>
    <t>XC60 B5 (P) A AWD Advanecd Dark / Benzin / 2.0L / 184 Kw/250 KS / Automatski / 8 stupnjeva prijenosa / 5 - vrata</t>
  </si>
  <si>
    <t>246H5T80D119</t>
  </si>
  <si>
    <t>246H5TA0D119</t>
  </si>
  <si>
    <t>XC60 T8 A Recharge Advanced Bright / Benzin i Elektrika / 2.0L / 335 Kw/455 KS / Automatski / 8 stupnjeva prijenosa / 5 - vrata</t>
  </si>
  <si>
    <t>XC60 T8 A Recharge Ultra Bright / Benzin i Elektrika / 2.0L / 335 Kw/455 KS / Automatski / 8 stupnjeva prijenosa / 5 - vrata</t>
  </si>
  <si>
    <t>XC60 T8 A Recharge Ultra Dark / Benzin i Elektrika / 2.0L / 335 Kw/455 KS / Automatski / 8 stupnjeva prijenosa / 5 - vrata</t>
  </si>
  <si>
    <t>XC60 T8 A Recharge Advanced Dark / Benzin i Elektrika / 2.0L / 335 Kw/455 KS / Automatski / 8 stupnjeva prijenosa / 5 - vrata</t>
  </si>
  <si>
    <t>XC60 B4 (D) A Business / Dizel / 2.0L / 140 Kw/190 KS / Automatski / 8 stupnjeva prijenosa / 5 - vrata</t>
  </si>
  <si>
    <t>XC60 B4 (D) A AWD Business / Dizel / 2.0L / 140 Kw/190 KS / Automatski / 8 stupnjeva prijenosa / 5 - vrata</t>
  </si>
  <si>
    <t>XC60 B4 A AWD Advanced Dark / Dizel / 2.0L / 145 Kw/197 KS / Automatski / 8 stupnjeva prijenosa / 5 - vrata</t>
  </si>
  <si>
    <t>XC60 B4 (D) A</t>
  </si>
  <si>
    <t>XC90 B5 A AWD 7s Business / Benzin / 2.0L / 184 Kw/250 KS / Automatski / 8 stupnjeva prijenosa / 5 - vrata</t>
  </si>
  <si>
    <t>XC90 B6 A AWD 7s Advanced Bright / Benzin / 2.0L / 220 Kw/300 KS / Automatski / 8 stupnjeva prijenosa / 5 - vrata</t>
  </si>
  <si>
    <t>XC90 B6 A AWD 7s Ultra Bright / Benzin / 2.0L / 220 Kw/300 KS / Automatski / 8 stupnjeva prijenosa / 5 - vrata</t>
  </si>
  <si>
    <t>256H5H80D119</t>
  </si>
  <si>
    <t>256H5VC0D119</t>
  </si>
  <si>
    <t>XC90 T8 A 7s Advanced Bright / Benzin i elektrika / 2.0L / 335 Kw/455 KS / Automatski / 8 stupnjeva prijenosa / 5 - vrata</t>
  </si>
  <si>
    <t>XC90 T8 A 7s Recharge Business / Benzin i elektrika / 2.0L / 335 Kw/455 KS / Automatski / 8 stupnjeva prijenosa / 5 - vrata</t>
  </si>
  <si>
    <t>XC90 T8 A 7s Recharge Ultra Dark / Benzin i elektrika / 2.0L / 335 Kw/455 KS / Automatski / 8 stupnjeva prijenosa / 5 - vrata</t>
  </si>
  <si>
    <t>XC90 T8 A 7s Recharge Advanced Bright / Benzin / 2.0L /335 Kw/455 KS / Automatski / 8 stupnjeva prijenosa / 5 - vrata</t>
  </si>
  <si>
    <t>256K2280C119</t>
  </si>
  <si>
    <t>XC90 B5 A AWD 7s Advanced Bright / Dizel / 2.0L / 173 Kw/235 KS / Automatski / 8 stupnjeva prijenosa / 5 - vrata</t>
  </si>
  <si>
    <t>XC90 B5 A AWD 7s Business / Dizel / 2.0L / 173 Kw/235 KS / Automatski / 8 stupnjeva prijenosa / 5 - vrata</t>
  </si>
  <si>
    <t>XC90 B5 A AWD 7s Ultra Bright / Dizel / 2.0L / 173 Kw/235 KS / Automatski / 8 stupnjeva prijenosa / 5 - vrata</t>
  </si>
  <si>
    <t>P0005</t>
  </si>
  <si>
    <t>Bright Dusk</t>
  </si>
  <si>
    <t>Attachment for Fire Extinguisher under passenger seat</t>
  </si>
  <si>
    <t>234K9130D119</t>
  </si>
  <si>
    <t>S90 B4 (P) A Advanced Bright / Benzin / 2.0L / 145 Kw/197 KS / Automatski / 8 stupnjeva prijenosa / 4 - vrata</t>
  </si>
  <si>
    <t>S90 B5 (P) A Ultra Bright/ Benzin / 2.0L / 184 Kw/250 KS / Automatski / 8 stupnjeva prijenosa / 4 - vrata</t>
  </si>
  <si>
    <t>234L1180D119</t>
  </si>
  <si>
    <t>S90 B5 (D) A AWD Advanced Bright / Dizel / 2.0L / 173 Kw/235 KS / Automatski / 8 stupnjeva prijenosa / 4 - vrata</t>
  </si>
  <si>
    <t>S90 B5 (D) A AWD Business / Dizel / 2.0L / 173 Kw/235 KS / Automatski / 8 stupnjeva prijenosa / 4 - vrata</t>
  </si>
  <si>
    <t>S90 B5 (D) A AWD Ultra Bright / Dizel / 2.0L / 173 Kw/235 KS / Automatski / 8 stupnjeva prijenosa / 4 - vrata</t>
  </si>
  <si>
    <t>V60 B4 (P) A Business  / Benzin / 2.0L / 145 Kw/197 KS / Automatski / 8 stupnjeva prijenosa / 5 - vrata</t>
  </si>
  <si>
    <t>V60 B4 (P) A Ultra Dark / Benzin / 2.0L / 145 Kw/197 KS / Automatski / 8 stupnjeva prijenosa / 5 - vrata</t>
  </si>
  <si>
    <t>225K8RA0F119</t>
  </si>
  <si>
    <t>V60 T6 A Twin Engine</t>
  </si>
  <si>
    <t>V60 T6 A Recharge Business / Benzin i elektrika / 2.0L / 257 Kw/350S / Automatski / 8 stupnjeva prijenosa / 5 - vrata</t>
  </si>
  <si>
    <t>225K5R50D119</t>
  </si>
  <si>
    <t>225K5RA0D119</t>
  </si>
  <si>
    <t>23606130C119</t>
  </si>
  <si>
    <t>23606180C119</t>
  </si>
  <si>
    <t>236K5130C119</t>
  </si>
  <si>
    <t>236K5180C119</t>
  </si>
  <si>
    <t>V90 B4 (D) A AWD Cross Country Advanced Bright / Dizel / 2.0L / 145 Kw/197 KS / Automatski / 8 stupnjeva prijenosa / 5 - vrata</t>
  </si>
  <si>
    <t>V90 B4 (D) A AWD Cross Country Ultra Bright / Dizel / 2.0L / 145 Kw/197 KS / Automatski / 8 stupnjeva prijenosa / 5 - vrata</t>
  </si>
  <si>
    <t>XC40 T2 A Business / Benzin / 1.5L / 95 Kw/128 KS / Automatski / 8 stupnjeva prijenosa / 5 - vrata</t>
  </si>
  <si>
    <t>XC40 B3 (P) A Advanced Dark / Benzin / 2.0L / 120 Kw/163 KS / Automatski / 8 stupnjeva prijenosa / 5 - vrata</t>
  </si>
  <si>
    <t>XC40 B3 (P) A Business / Benzin / 2.0L / 120 Kw/163 KS / Automatski / 8 stupnjeva prijenosa / 5 - vrata</t>
  </si>
  <si>
    <t>XC40 B4 (P) A FWD</t>
  </si>
  <si>
    <t>XC40 B4 (P) A FWD Advanced Dark / Benzin / 2.0L / 145 Kw/197 KS / Automatski / 8 stupnjeva prijenosa / 5 - vrata</t>
  </si>
  <si>
    <t>XC40 B4 (P) A FWD Ultra Dark / Benzin / 2.0L / 145 Kw/197 KS / Automatski / 8 stupnjeva prijenosa / 5 - vrata</t>
  </si>
  <si>
    <t>536K8R50F119</t>
  </si>
  <si>
    <t>536K8RA0F119</t>
  </si>
  <si>
    <t>XC40 A Recharge Advanced / elektrika /  / 175 Kw/238 KS / Automatski / fiksan / 5 - vrata</t>
  </si>
  <si>
    <t>536EPR80L119</t>
  </si>
  <si>
    <t>XC40 A Recharge RWD</t>
  </si>
  <si>
    <t>536ERR80E119</t>
  </si>
  <si>
    <t>536ERRB0E119</t>
  </si>
  <si>
    <t>XC40 A AWD Recharge RWD</t>
  </si>
  <si>
    <t>XC40 A Recharge Tw Advanced / elektrika /  / 300 Kw/408 KS / Automatski / fiksan / 5 - vrata</t>
  </si>
  <si>
    <t>XC40 A Recharge Tw Ultra / elektrika /  / 300 Kw/408 KS / Automatski / fiksan / 5 - vrata</t>
  </si>
  <si>
    <t>XC40 A Recharge Advanced / elektrika /  / 185 Kw/252 KS / Automatski / fiksan / 5 - vrata</t>
  </si>
  <si>
    <t>XC40 A Recharge Ultra / elektrika /  / 185 Kw/252 KS / Automatski / fiksan / 5 - vrata</t>
  </si>
  <si>
    <t>536EHR80L119</t>
  </si>
  <si>
    <t>536EHRB0L119</t>
  </si>
  <si>
    <t>C40 A AWD Recharge RWD</t>
  </si>
  <si>
    <t>539EHR80L119</t>
  </si>
  <si>
    <t>539EHRB0L119</t>
  </si>
  <si>
    <t>C40 A AWD Recharge Twin</t>
  </si>
  <si>
    <t>539ERR80E119</t>
  </si>
  <si>
    <t>539ERRB0E119</t>
  </si>
  <si>
    <t>C40 A Recharge RWD</t>
  </si>
  <si>
    <t>539EPR80L119</t>
  </si>
  <si>
    <t>C40 A Recharge Advanced / elektrika /  / 175 Kw/238 KS / Automatski / fiksan / 5 - vrata</t>
  </si>
  <si>
    <t>C40 A Recharge Advanced / elektrika /  / 185 Kw/252 KS / Automatski / fiksan / 5 - vrata</t>
  </si>
  <si>
    <t>C40 A Recharge Ultra / elektrika /  / 185 Kw/252 KS / Automatski / fiksan / 5 - vrata</t>
  </si>
  <si>
    <t>C40 P8 A AWD Recharge Advanced / elektrika /  / 300 Kw/408 KS / Automatski / fiksan / 5 - vrata</t>
  </si>
  <si>
    <t>C40 P8 A AWD Recharge Ultra / elektrika /  / 300 Kw/408 KS / Automatski / fiksan / 5 - vrata</t>
  </si>
  <si>
    <t>XC60 B4 (P) A Advanced Dark / Benzin / 2.0L / 145 Kw/197 KS / Automatski / 8 stupnjeva prijenosa / 5 - vrata</t>
  </si>
  <si>
    <t>246K9R50D119</t>
  </si>
  <si>
    <t>XC60 B5 (P) A AWD Ultra Dark / Benzin / 2.0L / 184 Kw/250 KS / Automatski / 8 stupnjeva prijenosa / 5 - vrata</t>
  </si>
  <si>
    <t>246L1RA0C119</t>
  </si>
  <si>
    <t>XC60 T6 A Recharge Business / Benzin i elektrika / 2.0L / 257 Kw/350 KS / Automatski / 8 stupnjeva prijenosa / 5 - vrata</t>
  </si>
  <si>
    <t>246K5170C119</t>
  </si>
  <si>
    <t>246K5R50C119</t>
  </si>
  <si>
    <t>246K5RA0C119</t>
  </si>
  <si>
    <t>XC60 B4 A AWD Ultra Dark / Dizel / 2.0L / 145 Kw/197 KS / Automatski / 8 stupnjeva prijenosa / 5 - vrata</t>
  </si>
  <si>
    <t>25606230C119</t>
  </si>
  <si>
    <t>25606280C119</t>
  </si>
  <si>
    <t>PRODAJNA CIJENA (€)</t>
  </si>
  <si>
    <t>62600</t>
  </si>
  <si>
    <t>70700</t>
  </si>
  <si>
    <t>71700</t>
  </si>
  <si>
    <t>72500</t>
  </si>
  <si>
    <t>73300</t>
  </si>
  <si>
    <t>73400</t>
  </si>
  <si>
    <t>73500</t>
  </si>
  <si>
    <t>73600</t>
  </si>
  <si>
    <t>74000</t>
  </si>
  <si>
    <t>000010</t>
  </si>
  <si>
    <t>000011</t>
  </si>
  <si>
    <t>000016</t>
  </si>
  <si>
    <t>000030</t>
  </si>
  <si>
    <t>000047</t>
  </si>
  <si>
    <t>000065</t>
  </si>
  <si>
    <t>000132</t>
  </si>
  <si>
    <t>000139</t>
  </si>
  <si>
    <t>000140</t>
  </si>
  <si>
    <t>000165</t>
  </si>
  <si>
    <t>000179</t>
  </si>
  <si>
    <t>000218</t>
  </si>
  <si>
    <t>000273</t>
  </si>
  <si>
    <t>000390</t>
  </si>
  <si>
    <t>000409</t>
  </si>
  <si>
    <t>000541</t>
  </si>
  <si>
    <t>000601</t>
  </si>
  <si>
    <t>000603</t>
  </si>
  <si>
    <t>000691</t>
  </si>
  <si>
    <t>000790</t>
  </si>
  <si>
    <t>000869</t>
  </si>
  <si>
    <t>000870</t>
  </si>
  <si>
    <t>000871</t>
  </si>
  <si>
    <t>000996</t>
  </si>
  <si>
    <t>001028</t>
  </si>
  <si>
    <t>001076</t>
  </si>
  <si>
    <t>001092</t>
  </si>
  <si>
    <t>001170</t>
  </si>
  <si>
    <t>001240</t>
  </si>
  <si>
    <t>001243</t>
  </si>
  <si>
    <t>800141</t>
  </si>
  <si>
    <t>900369</t>
  </si>
  <si>
    <t>900382</t>
  </si>
  <si>
    <t>900390</t>
  </si>
  <si>
    <t>XINS01</t>
  </si>
  <si>
    <t>XVSW01</t>
  </si>
  <si>
    <t>R78000</t>
  </si>
  <si>
    <t>R7C000</t>
  </si>
  <si>
    <t>R8Z000</t>
  </si>
  <si>
    <t>R98000</t>
  </si>
  <si>
    <t>RD0000</t>
  </si>
  <si>
    <t>RN8000</t>
  </si>
  <si>
    <t>UD7000</t>
  </si>
  <si>
    <t>Y98000</t>
  </si>
  <si>
    <t>Power Seat Pack</t>
  </si>
  <si>
    <t>Lighting</t>
  </si>
  <si>
    <t>Driver Assist</t>
  </si>
  <si>
    <t>Climate</t>
  </si>
  <si>
    <t>Park Assist</t>
  </si>
  <si>
    <t>CLOUD BLUE, SOLID</t>
  </si>
  <si>
    <t>CRYSTAL WHITE</t>
  </si>
  <si>
    <t>ONYX BLACK</t>
  </si>
  <si>
    <t>FUSION RED</t>
  </si>
  <si>
    <t>SAGE GREEN</t>
  </si>
  <si>
    <t>FJORD BLUE</t>
  </si>
  <si>
    <t>SILVER DAWN</t>
  </si>
  <si>
    <t>BRIGHT DUSK</t>
  </si>
  <si>
    <t>VAPOUR GREY</t>
  </si>
  <si>
    <t>POWER SEAT, PASSENGER</t>
  </si>
  <si>
    <t>HEATED FRONT SEATS</t>
  </si>
  <si>
    <t>Foglights in front, Cornering if LED Bending</t>
  </si>
  <si>
    <t>SUNROOF</t>
  </si>
  <si>
    <t>POWER SEAT, DRIVER</t>
  </si>
  <si>
    <t>HEADLAMP CLEANERS</t>
  </si>
  <si>
    <t>IntelliSafe Assist (ACC)</t>
  </si>
  <si>
    <t>360º Camera</t>
  </si>
  <si>
    <t>VOLVO GUARD ALARM INCL. VOLUME SENSOR</t>
  </si>
  <si>
    <t>TEMPORARY SPARE WHEEL REPLACES REPAIRKIT</t>
  </si>
  <si>
    <t>TINTED REAR GLASSES REAR DOORS AND CARGO AREA</t>
  </si>
  <si>
    <t>PARKING HEATER WITH TIMER</t>
  </si>
  <si>
    <t>EL FOLDABLE HEADREST REAR</t>
  </si>
  <si>
    <t>SUMMER TYRES</t>
  </si>
  <si>
    <t>SLOVENIAN FOR INSTRUMENT/RADIO</t>
  </si>
  <si>
    <t>Alcohol lock prep</t>
  </si>
  <si>
    <t>IntelliSafe Surround (BLIS)</t>
  </si>
  <si>
    <t>PARK ASSIST FRONT + REAR</t>
  </si>
  <si>
    <t>REAR PARKING CAMERA</t>
  </si>
  <si>
    <t>HEATED STEERING WHEEL</t>
  </si>
  <si>
    <t>PARK ASSIST PILOT</t>
  </si>
  <si>
    <t>HEATED WINDSCREEN</t>
  </si>
  <si>
    <t>CORD, TYPE 2, MODE 3, LOWPWR, 1P-16A</t>
  </si>
  <si>
    <t>SEMI ELECTRIC RETRACTABLE TOWBAR</t>
  </si>
  <si>
    <t>A 18' 75X18E</t>
  </si>
  <si>
    <t>HEAT PUMP</t>
  </si>
  <si>
    <t>PIXEL TECHNOLOGY HEADLAMP</t>
  </si>
  <si>
    <t>A 19' 75X19A</t>
  </si>
  <si>
    <t>A 20' 80X20B</t>
  </si>
  <si>
    <t>A 21' 80X21B 5-SPOKE W011</t>
  </si>
  <si>
    <t>OWNERS MANUAL, ENGLISH</t>
  </si>
  <si>
    <t>INSTR.BOOK FOR SLOVENIA</t>
  </si>
  <si>
    <t>INSTR.BOOK FOR CROATIA</t>
  </si>
  <si>
    <t>Insurance included</t>
  </si>
  <si>
    <t>3 year Serv and W&amp;T incl.</t>
  </si>
  <si>
    <t>CHARCOAL/TEXTILE/CITY CANVAS</t>
  </si>
  <si>
    <t>CHARCOAL/GREY MELANGE/TEXTILE/CITY BLOCK</t>
  </si>
  <si>
    <t>CHARCOAL/WOOLBLEND/FOGMEL</t>
  </si>
  <si>
    <t>CHARCOAL/CONNECT/CHARCOAL</t>
  </si>
  <si>
    <t>CHARCOAL/ARIANNE/CHARCOAL</t>
  </si>
  <si>
    <t>CHARCOAL/TEXVIN8/CHARCOAL</t>
  </si>
  <si>
    <t>CHARCOAL/ARIANNE/BLOND</t>
  </si>
  <si>
    <t>CHARCOAL/CONNECT/FJORDBLUE</t>
  </si>
  <si>
    <t>Neto Cijena (EUR)</t>
  </si>
  <si>
    <t>Maloprodajna cijena (EUR)</t>
  </si>
  <si>
    <t>001185</t>
  </si>
  <si>
    <t>A 20' 80X20D</t>
  </si>
  <si>
    <t>72300</t>
  </si>
  <si>
    <t>DENIM BLUE</t>
  </si>
  <si>
    <t>72800</t>
  </si>
  <si>
    <t>THUNDER GREY</t>
  </si>
  <si>
    <t>73100</t>
  </si>
  <si>
    <t>PLATINUM GREY</t>
  </si>
  <si>
    <t>000026</t>
  </si>
  <si>
    <t>SPORT CHASSIE LOWERED</t>
  </si>
  <si>
    <t>000212</t>
  </si>
  <si>
    <t>4-WAY LUMBAR SUPPORT</t>
  </si>
  <si>
    <t>000236</t>
  </si>
  <si>
    <t>LAMINATED SIDE WINDOWS</t>
  </si>
  <si>
    <t>000384</t>
  </si>
  <si>
    <t>MASSAGE IN FRONT SEAT</t>
  </si>
  <si>
    <t>000385</t>
  </si>
  <si>
    <t>MEMORY, PASSENGER SEAT</t>
  </si>
  <si>
    <t>000553</t>
  </si>
  <si>
    <t>Bowers &amp; Wilkins</t>
  </si>
  <si>
    <t>000645</t>
  </si>
  <si>
    <t>LED Headlights Bending, Cornering if Foglights</t>
  </si>
  <si>
    <t>000752</t>
  </si>
  <si>
    <t>HEATED REAR SEAT</t>
  </si>
  <si>
    <t>000879</t>
  </si>
  <si>
    <t>INTERIOR LIGHT HIGH VERSION</t>
  </si>
  <si>
    <t>001033</t>
  </si>
  <si>
    <t>Harman Kardon Premium Sound</t>
  </si>
  <si>
    <t>001100</t>
  </si>
  <si>
    <t>19" 5-OPEN SPOKEBLACK DIAMOND CUT ALLOY WHEEL</t>
  </si>
  <si>
    <t>001101</t>
  </si>
  <si>
    <t>CUSHION EXTENSION</t>
  </si>
  <si>
    <t>001236</t>
  </si>
  <si>
    <t>19" 5-TRIPLE SPOKE MATT BLACK DIAMOND CUT ALLOY WHEEL</t>
  </si>
  <si>
    <t>001253</t>
  </si>
  <si>
    <t xml:space="preserve"> A 19' 80X19D</t>
  </si>
  <si>
    <t>800145</t>
  </si>
  <si>
    <t>A 20' 80X20A A 10 SPOKE TURBINBLACK DIAMOND CUT</t>
  </si>
  <si>
    <t>R47100</t>
  </si>
  <si>
    <t>CHARCOAL/TEX2/ZINC/S</t>
  </si>
  <si>
    <t>R7D000</t>
  </si>
  <si>
    <t>CHARCOAL/TEXTIL5/CITYW</t>
  </si>
  <si>
    <t>RA0000</t>
  </si>
  <si>
    <t>CHARCOAL/LEAA/CHARCOAL</t>
  </si>
  <si>
    <t>RC0000</t>
  </si>
  <si>
    <t>CHARCOAL/LEAC/CHARC</t>
  </si>
  <si>
    <t>RC2000</t>
  </si>
  <si>
    <t>CHARCOAL/LEAC/AMBER</t>
  </si>
  <si>
    <t>RG0R00</t>
  </si>
  <si>
    <t>CHARCOAL/LEABR3/CHARC/SPO</t>
  </si>
  <si>
    <t>U71000</t>
  </si>
  <si>
    <t>BLOND CHAR/TEXTILE5/CITYW</t>
  </si>
  <si>
    <t>UA0000</t>
  </si>
  <si>
    <t>BLOND CHAR/LEAA/BLOND</t>
  </si>
  <si>
    <t>UC0000</t>
  </si>
  <si>
    <t>BLOND CHAR/LEAC/BLOND</t>
  </si>
  <si>
    <t>001067</t>
  </si>
  <si>
    <t>A 19' 80X19F</t>
  </si>
  <si>
    <t>800146</t>
  </si>
  <si>
    <t>A 20' 80X20B A 7 SPOKE TBD</t>
  </si>
  <si>
    <t>000322</t>
  </si>
  <si>
    <t>CHILDSEAT OUTER</t>
  </si>
  <si>
    <t>001000</t>
  </si>
  <si>
    <t>AIR SUSPENSION WITH CCD</t>
  </si>
  <si>
    <t>001187</t>
  </si>
  <si>
    <t>A 21' 85X21G</t>
  </si>
  <si>
    <t>001203</t>
  </si>
  <si>
    <t>A 21' 85X21H</t>
  </si>
  <si>
    <t>001252</t>
  </si>
  <si>
    <t>A 20' 80X20E</t>
  </si>
  <si>
    <t>001261</t>
  </si>
  <si>
    <t>19 ' 5-DOUBLE SPOKE BLACK DIAMOND CUT ALLOY</t>
  </si>
  <si>
    <t>001264</t>
  </si>
  <si>
    <t>80X20D 20'</t>
  </si>
  <si>
    <t>001265</t>
  </si>
  <si>
    <t>75X19D 19''</t>
  </si>
  <si>
    <t>800143</t>
  </si>
  <si>
    <t>A 22' 90X22F A 5-DOUBLE SPOKE RUGGED MATT BLACK DIAMOND</t>
  </si>
  <si>
    <t>000854</t>
  </si>
  <si>
    <t>VEHICLE PROTECTION COVER</t>
  </si>
  <si>
    <t>001080</t>
  </si>
  <si>
    <t>A 20' 90X20D</t>
  </si>
  <si>
    <t>001081</t>
  </si>
  <si>
    <t>A 21' 90X21D</t>
  </si>
  <si>
    <t>001096</t>
  </si>
  <si>
    <t>A 22' 90X22D</t>
  </si>
  <si>
    <t>001254</t>
  </si>
  <si>
    <t>A 21' 90X21K</t>
  </si>
  <si>
    <t>001259</t>
  </si>
  <si>
    <t>A 20' 90X20H</t>
  </si>
  <si>
    <t>RC0R00</t>
  </si>
  <si>
    <t>CHARCOAL/LEACR/CHARC/S</t>
  </si>
  <si>
    <t>001048</t>
  </si>
  <si>
    <t>AIR SUSPENSION WITH CCD 2 CORNER</t>
  </si>
  <si>
    <t>001136</t>
  </si>
  <si>
    <t>21" 5-DOUBLE SPOKE BLACK DIAMOND CUT ALLOY WHEEL</t>
  </si>
  <si>
    <t>001137</t>
  </si>
  <si>
    <t>20" 5-DOUBLE SPOKE BLACK DIAMOND CUT ALLOY WHEEL</t>
  </si>
  <si>
    <t>001139</t>
  </si>
  <si>
    <t>20" 8-MULTI SPOKE BLACK DIAMOND CUT ALLOY WHEEL</t>
  </si>
  <si>
    <t>001142</t>
  </si>
  <si>
    <t>19" 10-SPOKE BLACK DIAMOND CUTALLOY WHEEL</t>
  </si>
  <si>
    <t>001251</t>
  </si>
  <si>
    <t>A 19' 85X19H</t>
  </si>
  <si>
    <t>000564</t>
  </si>
  <si>
    <t>COLOUR CO-ORDINATED MOULDING</t>
  </si>
  <si>
    <t>800132</t>
  </si>
  <si>
    <t>A 20' 80X20S 5-SPOKE W007</t>
  </si>
  <si>
    <t>800133</t>
  </si>
  <si>
    <t>A 21' 80X21A 7-SPOKE W006</t>
  </si>
  <si>
    <t>Maloprodajna cijena (HRK)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</si>
</sst>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[$€-1];\-#,##0.00\ [$€-1]"/>
    <numFmt numFmtId="166" formatCode="#,##0.00\ _k_n"/>
    <numFmt numFmtId="167" formatCode="[$-41A]General"/>
    <numFmt numFmtId="168" formatCode="_-* #,##0.00\ [$kn-41A]_-;\-* #,##0.00\ [$kn-41A]_-;_-* &quot;-&quot;??\ [$kn-41A]_-;_-@_-"/>
    <numFmt numFmtId="169" formatCode="_-* #,##0.00\ [$€-424]_-;\-* #,##0.00\ [$€-424]_-;_-* &quot;-&quot;??\ [$€-424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rgb="FFCCECFF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/>
    <xf numFmtId="0" fontId="3" fillId="0" borderId="0"/>
    <xf numFmtId="167" fontId="7" fillId="0" borderId="0" applyBorder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1" fillId="6" borderId="5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14" fontId="1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1" xfId="0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6" borderId="2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Border="1"/>
    <xf numFmtId="0" fontId="0" fillId="0" borderId="22" xfId="0" applyBorder="1"/>
    <xf numFmtId="0" fontId="0" fillId="3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1" xfId="0" applyFill="1" applyBorder="1"/>
    <xf numFmtId="0" fontId="0" fillId="7" borderId="21" xfId="0" applyFill="1" applyBorder="1" applyAlignment="1">
      <alignment horizontal="center"/>
    </xf>
    <xf numFmtId="0" fontId="0" fillId="7" borderId="21" xfId="0" applyFill="1" applyBorder="1"/>
    <xf numFmtId="0" fontId="0" fillId="7" borderId="6" xfId="0" applyFill="1" applyBorder="1" applyAlignment="1">
      <alignment horizontal="center"/>
    </xf>
    <xf numFmtId="0" fontId="0" fillId="7" borderId="17" xfId="0" applyFill="1" applyBorder="1"/>
    <xf numFmtId="0" fontId="0" fillId="7" borderId="20" xfId="0" applyFill="1" applyBorder="1"/>
    <xf numFmtId="0" fontId="0" fillId="7" borderId="25" xfId="0" applyFill="1" applyBorder="1"/>
    <xf numFmtId="0" fontId="0" fillId="7" borderId="23" xfId="0" applyFill="1" applyBorder="1"/>
    <xf numFmtId="0" fontId="0" fillId="0" borderId="10" xfId="0" applyBorder="1"/>
    <xf numFmtId="0" fontId="0" fillId="3" borderId="25" xfId="0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0" fillId="6" borderId="1" xfId="0" applyFill="1" applyBorder="1" applyAlignment="1">
      <alignment horizontal="left"/>
    </xf>
    <xf numFmtId="0" fontId="0" fillId="9" borderId="0" xfId="0" applyFill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2" fontId="1" fillId="10" borderId="0" xfId="0" applyNumberFormat="1" applyFont="1" applyFill="1" applyAlignment="1">
      <alignment horizontal="center" vertical="center"/>
    </xf>
    <xf numFmtId="4" fontId="0" fillId="9" borderId="0" xfId="0" applyNumberFormat="1" applyFill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14" fontId="4" fillId="2" borderId="1" xfId="0" applyNumberFormat="1" applyFont="1" applyFill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0" xfId="0" applyBorder="1"/>
    <xf numFmtId="0" fontId="0" fillId="11" borderId="29" xfId="0" applyFill="1" applyBorder="1" applyAlignment="1">
      <alignment horizontal="left" vertical="center"/>
    </xf>
    <xf numFmtId="0" fontId="0" fillId="11" borderId="30" xfId="0" applyFill="1" applyBorder="1"/>
    <xf numFmtId="44" fontId="0" fillId="0" borderId="0" xfId="0" applyNumberFormat="1"/>
    <xf numFmtId="166" fontId="0" fillId="2" borderId="1" xfId="0" applyNumberForma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3" borderId="17" xfId="0" applyFill="1" applyBorder="1" applyAlignment="1">
      <alignment horizontal="center"/>
    </xf>
    <xf numFmtId="0" fontId="0" fillId="0" borderId="21" xfId="0" applyBorder="1"/>
    <xf numFmtId="166" fontId="0" fillId="2" borderId="2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8" fontId="0" fillId="0" borderId="30" xfId="5" applyNumberFormat="1" applyFont="1" applyBorder="1"/>
    <xf numFmtId="168" fontId="0" fillId="0" borderId="31" xfId="5" applyNumberFormat="1" applyFont="1" applyBorder="1"/>
    <xf numFmtId="168" fontId="0" fillId="9" borderId="0" xfId="0" applyNumberFormat="1" applyFill="1" applyAlignment="1">
      <alignment horizontal="center" vertical="center"/>
    </xf>
    <xf numFmtId="168" fontId="0" fillId="0" borderId="0" xfId="0" applyNumberFormat="1"/>
    <xf numFmtId="168" fontId="1" fillId="10" borderId="0" xfId="0" applyNumberFormat="1" applyFont="1" applyFill="1" applyAlignment="1">
      <alignment horizontal="center" vertical="center"/>
    </xf>
    <xf numFmtId="166" fontId="0" fillId="2" borderId="3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49" fontId="0" fillId="12" borderId="1" xfId="0" applyNumberFormat="1" applyFill="1" applyBorder="1"/>
    <xf numFmtId="0" fontId="0" fillId="12" borderId="2" xfId="0" applyFill="1" applyBorder="1"/>
    <xf numFmtId="0" fontId="0" fillId="12" borderId="1" xfId="0" applyFill="1" applyBorder="1"/>
    <xf numFmtId="0" fontId="0" fillId="12" borderId="3" xfId="0" applyFill="1" applyBorder="1" applyAlignment="1">
      <alignment horizontal="left"/>
    </xf>
    <xf numFmtId="49" fontId="0" fillId="12" borderId="3" xfId="0" applyNumberFormat="1" applyFill="1" applyBorder="1"/>
    <xf numFmtId="0" fontId="0" fillId="12" borderId="21" xfId="0" applyFill="1" applyBorder="1"/>
    <xf numFmtId="0" fontId="0" fillId="12" borderId="8" xfId="0" applyFill="1" applyBorder="1" applyAlignment="1">
      <alignment horizontal="left"/>
    </xf>
    <xf numFmtId="49" fontId="0" fillId="12" borderId="2" xfId="0" applyNumberFormat="1" applyFill="1" applyBorder="1"/>
    <xf numFmtId="0" fontId="0" fillId="12" borderId="3" xfId="0" applyFill="1" applyBorder="1"/>
    <xf numFmtId="0" fontId="0" fillId="13" borderId="2" xfId="0" applyFill="1" applyBorder="1" applyAlignment="1">
      <alignment horizontal="left"/>
    </xf>
    <xf numFmtId="49" fontId="0" fillId="13" borderId="2" xfId="0" applyNumberFormat="1" applyFill="1" applyBorder="1"/>
    <xf numFmtId="0" fontId="0" fillId="13" borderId="1" xfId="0" applyFill="1" applyBorder="1" applyAlignment="1">
      <alignment horizontal="left"/>
    </xf>
    <xf numFmtId="49" fontId="0" fillId="13" borderId="26" xfId="0" applyNumberFormat="1" applyFill="1" applyBorder="1"/>
    <xf numFmtId="0" fontId="0" fillId="13" borderId="3" xfId="0" applyFill="1" applyBorder="1" applyAlignment="1">
      <alignment horizontal="left"/>
    </xf>
    <xf numFmtId="49" fontId="0" fillId="13" borderId="3" xfId="0" applyNumberFormat="1" applyFill="1" applyBorder="1"/>
    <xf numFmtId="49" fontId="0" fillId="13" borderId="1" xfId="0" applyNumberFormat="1" applyFill="1" applyBorder="1"/>
    <xf numFmtId="0" fontId="0" fillId="13" borderId="21" xfId="0" applyFill="1" applyBorder="1" applyAlignment="1">
      <alignment horizontal="left"/>
    </xf>
    <xf numFmtId="49" fontId="0" fillId="13" borderId="21" xfId="0" applyNumberFormat="1" applyFill="1" applyBorder="1"/>
    <xf numFmtId="0" fontId="0" fillId="5" borderId="9" xfId="0" applyFill="1" applyBorder="1" applyAlignment="1">
      <alignment horizontal="center"/>
    </xf>
    <xf numFmtId="0" fontId="0" fillId="0" borderId="24" xfId="0" applyBorder="1"/>
    <xf numFmtId="0" fontId="0" fillId="6" borderId="34" xfId="0" applyFill="1" applyBorder="1" applyAlignment="1">
      <alignment horizontal="left"/>
    </xf>
    <xf numFmtId="169" fontId="0" fillId="0" borderId="30" xfId="5" applyNumberFormat="1" applyFont="1" applyBorder="1"/>
    <xf numFmtId="169" fontId="0" fillId="0" borderId="31" xfId="5" applyNumberFormat="1" applyFont="1" applyBorder="1"/>
    <xf numFmtId="169" fontId="0" fillId="11" borderId="30" xfId="5" applyNumberFormat="1" applyFont="1" applyFill="1" applyBorder="1"/>
    <xf numFmtId="169" fontId="0" fillId="11" borderId="31" xfId="5" applyNumberFormat="1" applyFont="1" applyFill="1" applyBorder="1"/>
    <xf numFmtId="44" fontId="0" fillId="0" borderId="30" xfId="5" applyFont="1" applyBorder="1"/>
    <xf numFmtId="44" fontId="0" fillId="11" borderId="30" xfId="5" applyFont="1" applyFill="1" applyBorder="1"/>
    <xf numFmtId="169" fontId="0" fillId="11" borderId="30" xfId="0" applyNumberFormat="1" applyFill="1" applyBorder="1"/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4" fontId="1" fillId="0" borderId="0" xfId="4" applyNumberFormat="1" applyFont="1" applyAlignment="1">
      <alignment horizontal="center" vertical="center" wrapText="1"/>
    </xf>
    <xf numFmtId="169" fontId="0" fillId="0" borderId="0" xfId="0" applyNumberFormat="1"/>
  </cellXfs>
  <cellStyles count="7">
    <cellStyle name="Comma" xfId="4" builtinId="3"/>
    <cellStyle name="Currency" xfId="5" builtinId="4"/>
    <cellStyle name="Currency 2" xfId="6" xr:uid="{FFD2D0DE-E8CB-4045-B6E8-0C406D278545}"/>
    <cellStyle name="Normal" xfId="0" builtinId="0"/>
    <cellStyle name="Normal 10" xfId="2" xr:uid="{00000000-0005-0000-0000-000002000000}"/>
    <cellStyle name="Normal 2" xfId="3" xr:uid="{00000000-0005-0000-0000-000003000000}"/>
    <cellStyle name="Normal 75" xfId="1" xr:uid="{00000000-0005-0000-0000-000004000000}"/>
  </cellStyles>
  <dxfs count="0"/>
  <tableStyles count="0" defaultTableStyle="TableStyleMedium9" defaultPivotStyle="PivotStyleLight16"/>
  <colors>
    <mruColors>
      <color rgb="FFCCECFF"/>
      <color rgb="FFCCFFCC"/>
      <color rgb="FFFFFF99"/>
      <color rgb="FF99CCFF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7"/>
  <sheetViews>
    <sheetView tabSelected="1" zoomScale="85" zoomScaleNormal="85"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16.7109375" customWidth="1"/>
    <col min="2" max="2" width="38.28515625" bestFit="1" customWidth="1"/>
    <col min="3" max="3" width="30.85546875" bestFit="1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7.140625" style="3" customWidth="1"/>
    <col min="12" max="12" width="11.5703125" style="2" customWidth="1"/>
    <col min="13" max="13" width="14.5703125" customWidth="1"/>
    <col min="14" max="14" width="123" customWidth="1"/>
    <col min="15" max="15" width="13.85546875" customWidth="1"/>
    <col min="17" max="17" width="14.42578125" customWidth="1"/>
    <col min="19" max="19" width="13.85546875" customWidth="1"/>
    <col min="20" max="20" width="11" customWidth="1"/>
    <col min="22" max="22" width="17.5703125" customWidth="1"/>
    <col min="23" max="23" width="13.42578125" customWidth="1"/>
    <col min="24" max="24" width="13.8554687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customWidth="1"/>
    <col min="33" max="33" width="12.5703125" style="1" customWidth="1"/>
    <col min="34" max="34" width="14.140625" customWidth="1"/>
    <col min="35" max="35" width="14.7109375" customWidth="1"/>
  </cols>
  <sheetData>
    <row r="1" spans="1:79" ht="15.75" thickBot="1" x14ac:dyDescent="0.3">
      <c r="A1" s="11" t="s">
        <v>0</v>
      </c>
      <c r="B1" s="11" t="s">
        <v>1</v>
      </c>
      <c r="C1" s="11" t="s">
        <v>4</v>
      </c>
      <c r="D1" s="11" t="s">
        <v>30</v>
      </c>
      <c r="E1" s="11" t="s">
        <v>32</v>
      </c>
      <c r="F1" s="41" t="s">
        <v>13</v>
      </c>
      <c r="G1" s="41" t="s">
        <v>2</v>
      </c>
      <c r="H1" s="41" t="s">
        <v>11</v>
      </c>
      <c r="I1" s="42" t="s">
        <v>12</v>
      </c>
      <c r="J1" s="12" t="s">
        <v>249</v>
      </c>
      <c r="K1" s="12" t="s">
        <v>46</v>
      </c>
      <c r="L1" s="13" t="s">
        <v>3</v>
      </c>
      <c r="M1" s="14" t="s">
        <v>80</v>
      </c>
      <c r="N1" s="26" t="s">
        <v>14</v>
      </c>
      <c r="O1" s="15" t="s">
        <v>8</v>
      </c>
      <c r="P1" s="16" t="s">
        <v>9</v>
      </c>
      <c r="Q1" s="16" t="s">
        <v>10</v>
      </c>
      <c r="R1" s="16" t="s">
        <v>21</v>
      </c>
      <c r="S1" s="16" t="s">
        <v>22</v>
      </c>
      <c r="T1" s="16" t="s">
        <v>23</v>
      </c>
      <c r="U1" s="16" t="s">
        <v>20</v>
      </c>
      <c r="V1" s="16" t="s">
        <v>18</v>
      </c>
      <c r="W1" s="17" t="s">
        <v>5</v>
      </c>
      <c r="X1" s="17" t="s">
        <v>26</v>
      </c>
      <c r="Y1" s="17" t="s">
        <v>19</v>
      </c>
      <c r="Z1" s="17" t="s">
        <v>25</v>
      </c>
      <c r="AA1" s="17" t="s">
        <v>27</v>
      </c>
      <c r="AB1" s="17" t="s">
        <v>24</v>
      </c>
      <c r="AC1" s="17" t="s">
        <v>17</v>
      </c>
      <c r="AD1" s="28" t="s">
        <v>6</v>
      </c>
      <c r="AE1" s="28" t="s">
        <v>7</v>
      </c>
      <c r="AF1" s="28" t="s">
        <v>39</v>
      </c>
      <c r="AG1" s="28" t="s">
        <v>40</v>
      </c>
      <c r="AH1" s="28" t="s">
        <v>15</v>
      </c>
      <c r="AI1" s="56" t="s">
        <v>16</v>
      </c>
    </row>
    <row r="2" spans="1:79" x14ac:dyDescent="0.25">
      <c r="A2" s="104" t="s">
        <v>41</v>
      </c>
      <c r="B2" s="105" t="s">
        <v>48</v>
      </c>
      <c r="C2" s="99" t="s">
        <v>108</v>
      </c>
      <c r="D2" s="40" t="s">
        <v>31</v>
      </c>
      <c r="E2" s="40" t="s">
        <v>42</v>
      </c>
      <c r="F2" s="40">
        <v>4</v>
      </c>
      <c r="G2" s="40" t="s">
        <v>28</v>
      </c>
      <c r="H2" s="40">
        <v>1969</v>
      </c>
      <c r="I2" s="44">
        <v>145</v>
      </c>
      <c r="J2" s="88">
        <f>K2/7.5345</f>
        <v>48990.000000113032</v>
      </c>
      <c r="K2" s="88">
        <v>369115.15500085166</v>
      </c>
      <c r="L2" s="70">
        <v>45225</v>
      </c>
      <c r="M2" s="5">
        <v>155</v>
      </c>
      <c r="N2" s="27" t="s">
        <v>112</v>
      </c>
      <c r="O2" s="18" t="s">
        <v>84</v>
      </c>
      <c r="P2" s="19"/>
      <c r="Q2" s="19"/>
      <c r="R2" s="20"/>
      <c r="S2" s="20"/>
      <c r="T2" s="20"/>
      <c r="U2" s="20"/>
      <c r="V2" s="20"/>
      <c r="W2" s="20"/>
      <c r="X2" s="19"/>
      <c r="Y2" s="20"/>
      <c r="Z2" s="20"/>
      <c r="AA2" s="20"/>
      <c r="AB2" s="20"/>
      <c r="AC2" s="19"/>
      <c r="AD2" s="29"/>
      <c r="AE2" s="30"/>
      <c r="AF2" s="30"/>
      <c r="AG2" s="29"/>
      <c r="AH2" s="30"/>
      <c r="AI2" s="58"/>
    </row>
    <row r="3" spans="1:79" x14ac:dyDescent="0.25">
      <c r="A3" s="104" t="s">
        <v>41</v>
      </c>
      <c r="B3" s="105" t="s">
        <v>48</v>
      </c>
      <c r="C3" s="99" t="s">
        <v>107</v>
      </c>
      <c r="D3" s="40" t="s">
        <v>31</v>
      </c>
      <c r="E3" s="40" t="s">
        <v>42</v>
      </c>
      <c r="F3" s="40">
        <v>4</v>
      </c>
      <c r="G3" s="40" t="s">
        <v>28</v>
      </c>
      <c r="H3" s="40">
        <v>1969</v>
      </c>
      <c r="I3" s="44">
        <v>145</v>
      </c>
      <c r="J3" s="88">
        <f t="shared" ref="J3:J66" si="0">K3/7.5345</f>
        <v>52273.201326710972</v>
      </c>
      <c r="K3" s="88">
        <v>393852.43539610383</v>
      </c>
      <c r="L3" s="70">
        <v>45225</v>
      </c>
      <c r="M3" s="5">
        <v>157</v>
      </c>
      <c r="N3" s="27" t="s">
        <v>186</v>
      </c>
      <c r="O3" s="18" t="s">
        <v>185</v>
      </c>
      <c r="P3" s="19"/>
      <c r="Q3" s="19"/>
      <c r="R3" s="20"/>
      <c r="S3" s="20"/>
      <c r="T3" s="20"/>
      <c r="U3" s="20"/>
      <c r="V3" s="20"/>
      <c r="W3" s="20"/>
      <c r="X3" s="19"/>
      <c r="Y3" s="20"/>
      <c r="Z3" s="20"/>
      <c r="AA3" s="20"/>
      <c r="AB3" s="20"/>
      <c r="AC3" s="19"/>
      <c r="AD3" s="29"/>
      <c r="AE3" s="30"/>
      <c r="AF3" s="30"/>
      <c r="AG3" s="29"/>
      <c r="AH3" s="30"/>
      <c r="AI3" s="58"/>
    </row>
    <row r="4" spans="1:79" x14ac:dyDescent="0.25">
      <c r="A4" s="97" t="s">
        <v>41</v>
      </c>
      <c r="B4" s="98" t="s">
        <v>49</v>
      </c>
      <c r="C4" s="99" t="s">
        <v>107</v>
      </c>
      <c r="D4" s="40" t="s">
        <v>31</v>
      </c>
      <c r="E4" s="9" t="s">
        <v>42</v>
      </c>
      <c r="F4" s="40">
        <v>4</v>
      </c>
      <c r="G4" s="40" t="s">
        <v>28</v>
      </c>
      <c r="H4" s="9">
        <v>1969</v>
      </c>
      <c r="I4" s="44">
        <v>184</v>
      </c>
      <c r="J4" s="88">
        <f t="shared" si="0"/>
        <v>53563.622673352867</v>
      </c>
      <c r="K4" s="88">
        <v>403575.11503237719</v>
      </c>
      <c r="L4" s="70">
        <v>45225</v>
      </c>
      <c r="M4" s="5">
        <v>157</v>
      </c>
      <c r="N4" s="27" t="s">
        <v>113</v>
      </c>
      <c r="O4" s="18" t="s">
        <v>50</v>
      </c>
      <c r="P4" s="19"/>
      <c r="Q4" s="19"/>
      <c r="R4" s="20"/>
      <c r="S4" s="20"/>
      <c r="T4" s="20"/>
      <c r="U4" s="20"/>
      <c r="V4" s="20"/>
      <c r="W4" s="20"/>
      <c r="X4" s="19"/>
      <c r="Y4" s="20"/>
      <c r="Z4" s="20"/>
      <c r="AA4" s="20"/>
      <c r="AB4" s="20"/>
      <c r="AC4" s="19"/>
      <c r="AD4" s="29"/>
      <c r="AE4" s="30"/>
      <c r="AF4" s="30"/>
      <c r="AG4" s="29"/>
      <c r="AH4" s="30"/>
      <c r="AI4" s="58"/>
    </row>
    <row r="5" spans="1:79" x14ac:dyDescent="0.25">
      <c r="A5" s="97" t="s">
        <v>41</v>
      </c>
      <c r="B5" s="98" t="s">
        <v>49</v>
      </c>
      <c r="C5" s="99" t="s">
        <v>110</v>
      </c>
      <c r="D5" s="40" t="s">
        <v>31</v>
      </c>
      <c r="E5" s="9" t="s">
        <v>42</v>
      </c>
      <c r="F5" s="40">
        <v>4</v>
      </c>
      <c r="G5" s="40" t="s">
        <v>28</v>
      </c>
      <c r="H5" s="9">
        <v>1969</v>
      </c>
      <c r="I5" s="44">
        <v>184</v>
      </c>
      <c r="J5" s="88">
        <f t="shared" si="0"/>
        <v>56754.224086349059</v>
      </c>
      <c r="K5" s="88">
        <v>427614.701378597</v>
      </c>
      <c r="L5" s="70">
        <v>45225</v>
      </c>
      <c r="M5" s="5">
        <v>157</v>
      </c>
      <c r="N5" s="27" t="s">
        <v>187</v>
      </c>
      <c r="O5" s="18" t="s">
        <v>188</v>
      </c>
      <c r="P5" s="19"/>
      <c r="Q5" s="19"/>
      <c r="R5" s="20"/>
      <c r="S5" s="20"/>
      <c r="T5" s="20"/>
      <c r="U5" s="20"/>
      <c r="V5" s="20"/>
      <c r="W5" s="20"/>
      <c r="X5" s="19"/>
      <c r="Y5" s="20"/>
      <c r="Z5" s="20"/>
      <c r="AA5" s="20"/>
      <c r="AB5" s="20"/>
      <c r="AC5" s="19"/>
      <c r="AD5" s="29"/>
      <c r="AE5" s="30"/>
      <c r="AF5" s="30"/>
      <c r="AG5" s="29"/>
      <c r="AH5" s="30"/>
      <c r="AI5" s="58"/>
    </row>
    <row r="6" spans="1:79" x14ac:dyDescent="0.25">
      <c r="A6" s="97" t="s">
        <v>41</v>
      </c>
      <c r="B6" s="98" t="s">
        <v>114</v>
      </c>
      <c r="C6" s="99" t="s">
        <v>107</v>
      </c>
      <c r="D6" s="40" t="s">
        <v>31</v>
      </c>
      <c r="E6" s="9" t="s">
        <v>42</v>
      </c>
      <c r="F6" s="40">
        <v>4</v>
      </c>
      <c r="G6" s="40" t="s">
        <v>28</v>
      </c>
      <c r="H6" s="9">
        <v>1969</v>
      </c>
      <c r="I6" s="44">
        <v>335</v>
      </c>
      <c r="J6" s="88">
        <f t="shared" si="0"/>
        <v>69055.48693602714</v>
      </c>
      <c r="K6" s="88">
        <v>520298.56631949655</v>
      </c>
      <c r="L6" s="70">
        <v>45225</v>
      </c>
      <c r="M6" s="5">
        <v>18</v>
      </c>
      <c r="N6" s="27" t="s">
        <v>115</v>
      </c>
      <c r="O6" s="18" t="s">
        <v>89</v>
      </c>
      <c r="P6" s="19"/>
      <c r="Q6" s="19"/>
      <c r="R6" s="20"/>
      <c r="S6" s="20"/>
      <c r="T6" s="20"/>
      <c r="U6" s="20"/>
      <c r="V6" s="20"/>
      <c r="W6" s="20"/>
      <c r="X6" s="19"/>
      <c r="Y6" s="20"/>
      <c r="Z6" s="20"/>
      <c r="AA6" s="20"/>
      <c r="AB6" s="20"/>
      <c r="AC6" s="19"/>
      <c r="AD6" s="29"/>
      <c r="AE6" s="30"/>
      <c r="AF6" s="30"/>
      <c r="AG6" s="29"/>
      <c r="AH6" s="30"/>
      <c r="AI6" s="58"/>
    </row>
    <row r="7" spans="1:79" x14ac:dyDescent="0.25">
      <c r="A7" s="97" t="s">
        <v>41</v>
      </c>
      <c r="B7" s="98" t="s">
        <v>114</v>
      </c>
      <c r="C7" s="99" t="s">
        <v>108</v>
      </c>
      <c r="D7" s="40" t="s">
        <v>31</v>
      </c>
      <c r="E7" s="9" t="s">
        <v>42</v>
      </c>
      <c r="F7" s="40">
        <v>4</v>
      </c>
      <c r="G7" s="40" t="s">
        <v>28</v>
      </c>
      <c r="H7" s="9">
        <v>1969</v>
      </c>
      <c r="I7" s="44">
        <v>335</v>
      </c>
      <c r="J7" s="88">
        <f t="shared" si="0"/>
        <v>65048.910538538315</v>
      </c>
      <c r="K7" s="88">
        <v>490111.01645261695</v>
      </c>
      <c r="L7" s="70">
        <v>45225</v>
      </c>
      <c r="M7" s="5">
        <v>17</v>
      </c>
      <c r="N7" s="27" t="s">
        <v>116</v>
      </c>
      <c r="O7" s="18" t="s">
        <v>90</v>
      </c>
      <c r="P7" s="19"/>
      <c r="Q7" s="19"/>
      <c r="R7" s="20"/>
      <c r="S7" s="20"/>
      <c r="T7" s="20"/>
      <c r="U7" s="20"/>
      <c r="V7" s="20"/>
      <c r="W7" s="20"/>
      <c r="X7" s="19"/>
      <c r="Y7" s="20"/>
      <c r="Z7" s="20"/>
      <c r="AA7" s="20"/>
      <c r="AB7" s="20"/>
      <c r="AC7" s="19"/>
      <c r="AD7" s="29"/>
      <c r="AE7" s="30"/>
      <c r="AF7" s="30"/>
      <c r="AG7" s="29"/>
      <c r="AH7" s="30"/>
      <c r="AI7" s="58"/>
    </row>
    <row r="8" spans="1:79" x14ac:dyDescent="0.25">
      <c r="A8" s="97" t="s">
        <v>41</v>
      </c>
      <c r="B8" s="98" t="s">
        <v>114</v>
      </c>
      <c r="C8" s="99" t="s">
        <v>110</v>
      </c>
      <c r="D8" s="40" t="s">
        <v>31</v>
      </c>
      <c r="E8" s="9" t="s">
        <v>42</v>
      </c>
      <c r="F8" s="40">
        <v>4</v>
      </c>
      <c r="G8" s="40" t="s">
        <v>28</v>
      </c>
      <c r="H8" s="9">
        <v>1969</v>
      </c>
      <c r="I8" s="44">
        <v>335</v>
      </c>
      <c r="J8" s="88">
        <f t="shared" si="0"/>
        <v>71447.04196400517</v>
      </c>
      <c r="K8" s="88">
        <v>538317.73767779698</v>
      </c>
      <c r="L8" s="70">
        <v>45225</v>
      </c>
      <c r="M8" s="5">
        <v>18</v>
      </c>
      <c r="N8" s="27" t="s">
        <v>117</v>
      </c>
      <c r="O8" s="18" t="s">
        <v>119</v>
      </c>
      <c r="P8" s="19"/>
      <c r="Q8" s="19"/>
      <c r="R8" s="20"/>
      <c r="S8" s="20"/>
      <c r="T8" s="20"/>
      <c r="U8" s="20"/>
      <c r="V8" s="20"/>
      <c r="W8" s="20"/>
      <c r="X8" s="19"/>
      <c r="Y8" s="20"/>
      <c r="Z8" s="20"/>
      <c r="AA8" s="20"/>
      <c r="AB8" s="20"/>
      <c r="AC8" s="19"/>
      <c r="AD8" s="29"/>
      <c r="AE8" s="30"/>
      <c r="AF8" s="30"/>
      <c r="AG8" s="29"/>
      <c r="AH8" s="30"/>
      <c r="AI8" s="58"/>
    </row>
    <row r="9" spans="1:79" x14ac:dyDescent="0.25">
      <c r="A9" s="97" t="s">
        <v>41</v>
      </c>
      <c r="B9" s="98" t="s">
        <v>114</v>
      </c>
      <c r="C9" s="99" t="s">
        <v>111</v>
      </c>
      <c r="D9" s="40" t="s">
        <v>31</v>
      </c>
      <c r="E9" s="9" t="s">
        <v>42</v>
      </c>
      <c r="F9" s="40">
        <v>4</v>
      </c>
      <c r="G9" s="40" t="s">
        <v>28</v>
      </c>
      <c r="H9" s="9">
        <v>1969</v>
      </c>
      <c r="I9" s="44">
        <v>335</v>
      </c>
      <c r="J9" s="88">
        <f t="shared" si="0"/>
        <v>71447.04196400517</v>
      </c>
      <c r="K9" s="88">
        <v>538317.73767779698</v>
      </c>
      <c r="L9" s="70">
        <v>45225</v>
      </c>
      <c r="M9" s="5">
        <v>18</v>
      </c>
      <c r="N9" s="27" t="s">
        <v>118</v>
      </c>
      <c r="O9" s="18" t="s">
        <v>120</v>
      </c>
      <c r="P9" s="19"/>
      <c r="Q9" s="19"/>
      <c r="R9" s="20"/>
      <c r="S9" s="20"/>
      <c r="T9" s="20"/>
      <c r="U9" s="20"/>
      <c r="V9" s="20"/>
      <c r="W9" s="20"/>
      <c r="X9" s="19"/>
      <c r="Y9" s="20"/>
      <c r="Z9" s="20"/>
      <c r="AA9" s="20"/>
      <c r="AB9" s="20"/>
      <c r="AC9" s="19"/>
      <c r="AD9" s="29"/>
      <c r="AE9" s="30"/>
      <c r="AF9" s="30"/>
      <c r="AG9" s="29"/>
      <c r="AH9" s="30"/>
      <c r="AI9" s="58"/>
    </row>
    <row r="10" spans="1:79" s="43" customFormat="1" x14ac:dyDescent="0.25">
      <c r="A10" s="97" t="s">
        <v>41</v>
      </c>
      <c r="B10" s="98" t="s">
        <v>51</v>
      </c>
      <c r="C10" s="99" t="s">
        <v>107</v>
      </c>
      <c r="D10" s="9" t="s">
        <v>31</v>
      </c>
      <c r="E10" s="9" t="s">
        <v>42</v>
      </c>
      <c r="F10" s="9">
        <v>4</v>
      </c>
      <c r="G10" s="9" t="s">
        <v>29</v>
      </c>
      <c r="H10" s="9">
        <v>1969</v>
      </c>
      <c r="I10" s="86">
        <v>173</v>
      </c>
      <c r="J10" s="88">
        <f t="shared" si="0"/>
        <v>60472.46751916418</v>
      </c>
      <c r="K10" s="83">
        <v>455629.80652314256</v>
      </c>
      <c r="L10" s="77">
        <v>45225</v>
      </c>
      <c r="M10" s="71">
        <v>152</v>
      </c>
      <c r="N10" s="65" t="s">
        <v>189</v>
      </c>
      <c r="O10" s="21" t="s">
        <v>52</v>
      </c>
      <c r="P10" s="21"/>
      <c r="Q10" s="21"/>
      <c r="R10" s="22"/>
      <c r="S10" s="22"/>
      <c r="T10" s="22"/>
      <c r="U10" s="22"/>
      <c r="V10" s="22"/>
      <c r="W10" s="22"/>
      <c r="X10" s="21"/>
      <c r="Y10" s="22"/>
      <c r="Z10" s="22"/>
      <c r="AA10" s="22"/>
      <c r="AB10" s="22"/>
      <c r="AC10" s="21"/>
      <c r="AD10" s="31"/>
      <c r="AE10" s="32"/>
      <c r="AF10" s="32"/>
      <c r="AG10" s="31"/>
      <c r="AH10" s="32"/>
      <c r="AI10" s="32"/>
    </row>
    <row r="11" spans="1:79" s="43" customFormat="1" x14ac:dyDescent="0.25">
      <c r="A11" s="97" t="s">
        <v>41</v>
      </c>
      <c r="B11" s="98" t="s">
        <v>51</v>
      </c>
      <c r="C11" s="99" t="s">
        <v>108</v>
      </c>
      <c r="D11" s="9" t="s">
        <v>31</v>
      </c>
      <c r="E11" s="9" t="s">
        <v>42</v>
      </c>
      <c r="F11" s="9">
        <v>4</v>
      </c>
      <c r="G11" s="9" t="s">
        <v>29</v>
      </c>
      <c r="H11" s="9">
        <v>1969</v>
      </c>
      <c r="I11" s="86">
        <v>173</v>
      </c>
      <c r="J11" s="88">
        <f t="shared" si="0"/>
        <v>54628.905863471497</v>
      </c>
      <c r="K11" s="83">
        <v>411601.49122832599</v>
      </c>
      <c r="L11" s="77">
        <v>45225</v>
      </c>
      <c r="M11" s="71">
        <v>150</v>
      </c>
      <c r="N11" s="65" t="s">
        <v>190</v>
      </c>
      <c r="O11" s="21" t="s">
        <v>85</v>
      </c>
      <c r="P11" s="21"/>
      <c r="Q11" s="21"/>
      <c r="R11" s="22"/>
      <c r="S11" s="22"/>
      <c r="T11" s="22"/>
      <c r="U11" s="22"/>
      <c r="V11" s="22"/>
      <c r="W11" s="22"/>
      <c r="X11" s="21"/>
      <c r="Y11" s="22"/>
      <c r="Z11" s="22"/>
      <c r="AA11" s="22"/>
      <c r="AB11" s="22"/>
      <c r="AC11" s="21"/>
      <c r="AD11" s="31"/>
      <c r="AE11" s="32"/>
      <c r="AF11" s="32"/>
      <c r="AG11" s="31"/>
      <c r="AH11" s="32"/>
      <c r="AI11" s="32"/>
    </row>
    <row r="12" spans="1:79" s="48" customFormat="1" ht="15.75" thickBot="1" x14ac:dyDescent="0.3">
      <c r="A12" s="101" t="s">
        <v>41</v>
      </c>
      <c r="B12" s="102" t="s">
        <v>51</v>
      </c>
      <c r="C12" s="106" t="s">
        <v>110</v>
      </c>
      <c r="D12" s="10" t="s">
        <v>31</v>
      </c>
      <c r="E12" s="10" t="s">
        <v>42</v>
      </c>
      <c r="F12" s="10">
        <v>4</v>
      </c>
      <c r="G12" s="10" t="s">
        <v>29</v>
      </c>
      <c r="H12" s="10">
        <v>1969</v>
      </c>
      <c r="I12" s="62">
        <v>173</v>
      </c>
      <c r="J12" s="95">
        <f t="shared" si="0"/>
        <v>63756.450599480275</v>
      </c>
      <c r="K12" s="95">
        <v>480372.97704178415</v>
      </c>
      <c r="L12" s="7">
        <v>45225</v>
      </c>
      <c r="M12" s="8">
        <v>152</v>
      </c>
      <c r="N12" s="47" t="s">
        <v>191</v>
      </c>
      <c r="O12" s="24" t="s">
        <v>121</v>
      </c>
      <c r="P12" s="24"/>
      <c r="Q12" s="24"/>
      <c r="R12" s="25"/>
      <c r="S12" s="25"/>
      <c r="T12" s="25"/>
      <c r="U12" s="25"/>
      <c r="V12" s="25"/>
      <c r="W12" s="25"/>
      <c r="X12" s="24"/>
      <c r="Y12" s="25"/>
      <c r="Z12" s="25"/>
      <c r="AA12" s="25"/>
      <c r="AB12" s="25"/>
      <c r="AC12" s="24"/>
      <c r="AD12" s="33"/>
      <c r="AE12" s="34"/>
      <c r="AF12" s="34"/>
      <c r="AG12" s="33"/>
      <c r="AH12" s="34"/>
      <c r="AI12" s="5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61"/>
    </row>
    <row r="13" spans="1:79" x14ac:dyDescent="0.25">
      <c r="A13" s="107" t="s">
        <v>41</v>
      </c>
      <c r="B13" s="108" t="s">
        <v>54</v>
      </c>
      <c r="C13" s="99" t="s">
        <v>108</v>
      </c>
      <c r="D13" s="40" t="s">
        <v>31</v>
      </c>
      <c r="E13" s="40" t="s">
        <v>42</v>
      </c>
      <c r="F13" s="40">
        <v>5</v>
      </c>
      <c r="G13" s="40" t="s">
        <v>28</v>
      </c>
      <c r="H13" s="40">
        <v>1969</v>
      </c>
      <c r="I13" s="44">
        <v>120</v>
      </c>
      <c r="J13" s="88">
        <f t="shared" si="0"/>
        <v>42990.025896227664</v>
      </c>
      <c r="K13" s="88">
        <v>323908.35011512734</v>
      </c>
      <c r="L13" s="70">
        <v>45225</v>
      </c>
      <c r="M13" s="5">
        <v>140</v>
      </c>
      <c r="N13" s="27" t="s">
        <v>124</v>
      </c>
      <c r="O13" s="18" t="s">
        <v>122</v>
      </c>
      <c r="P13" s="19"/>
      <c r="Q13" s="19"/>
      <c r="R13" s="20"/>
      <c r="S13" s="20"/>
      <c r="T13" s="20"/>
      <c r="U13" s="20"/>
      <c r="V13" s="20"/>
      <c r="W13" s="20"/>
      <c r="X13" s="19"/>
      <c r="Y13" s="20"/>
      <c r="Z13" s="20"/>
      <c r="AA13" s="20"/>
      <c r="AB13" s="20"/>
      <c r="AC13" s="19"/>
      <c r="AD13" s="29"/>
      <c r="AE13" s="30"/>
      <c r="AF13" s="30"/>
      <c r="AG13" s="29"/>
      <c r="AH13" s="30"/>
      <c r="AI13" s="58"/>
    </row>
    <row r="14" spans="1:79" x14ac:dyDescent="0.25">
      <c r="A14" s="107" t="s">
        <v>41</v>
      </c>
      <c r="B14" s="108" t="s">
        <v>54</v>
      </c>
      <c r="C14" s="99" t="s">
        <v>109</v>
      </c>
      <c r="D14" s="40" t="s">
        <v>31</v>
      </c>
      <c r="E14" s="40" t="s">
        <v>42</v>
      </c>
      <c r="F14" s="40">
        <v>5</v>
      </c>
      <c r="G14" s="40" t="s">
        <v>28</v>
      </c>
      <c r="H14" s="40">
        <v>1969</v>
      </c>
      <c r="I14" s="44">
        <v>120</v>
      </c>
      <c r="J14" s="88">
        <f t="shared" si="0"/>
        <v>46973.900683532891</v>
      </c>
      <c r="K14" s="88">
        <v>353924.85470007861</v>
      </c>
      <c r="L14" s="70">
        <v>45225</v>
      </c>
      <c r="M14" s="5">
        <v>142</v>
      </c>
      <c r="N14" s="27" t="s">
        <v>125</v>
      </c>
      <c r="O14" s="18" t="s">
        <v>123</v>
      </c>
      <c r="P14" s="19"/>
      <c r="Q14" s="19"/>
      <c r="R14" s="20"/>
      <c r="S14" s="20"/>
      <c r="T14" s="20"/>
      <c r="U14" s="20"/>
      <c r="V14" s="20"/>
      <c r="W14" s="20"/>
      <c r="X14" s="19"/>
      <c r="Y14" s="20"/>
      <c r="Z14" s="20"/>
      <c r="AA14" s="20"/>
      <c r="AB14" s="20"/>
      <c r="AC14" s="19"/>
      <c r="AD14" s="29"/>
      <c r="AE14" s="30"/>
      <c r="AF14" s="30"/>
      <c r="AG14" s="29"/>
      <c r="AH14" s="30"/>
      <c r="AI14" s="58"/>
    </row>
    <row r="15" spans="1:79" x14ac:dyDescent="0.25">
      <c r="A15" s="109" t="s">
        <v>41</v>
      </c>
      <c r="B15" s="108" t="s">
        <v>53</v>
      </c>
      <c r="C15" s="99" t="s">
        <v>108</v>
      </c>
      <c r="D15" s="9" t="s">
        <v>31</v>
      </c>
      <c r="E15" s="9" t="s">
        <v>42</v>
      </c>
      <c r="F15" s="40">
        <v>5</v>
      </c>
      <c r="G15" s="40" t="s">
        <v>28</v>
      </c>
      <c r="H15" s="9">
        <v>1969</v>
      </c>
      <c r="I15" s="44">
        <v>145</v>
      </c>
      <c r="J15" s="88">
        <f t="shared" si="0"/>
        <v>44422.436821244475</v>
      </c>
      <c r="K15" s="88">
        <v>334700.85022966651</v>
      </c>
      <c r="L15" s="70">
        <v>45225</v>
      </c>
      <c r="M15" s="5">
        <v>140</v>
      </c>
      <c r="N15" s="27" t="s">
        <v>192</v>
      </c>
      <c r="O15" s="18" t="s">
        <v>91</v>
      </c>
      <c r="P15" s="19"/>
      <c r="Q15" s="19"/>
      <c r="R15" s="20"/>
      <c r="S15" s="20"/>
      <c r="T15" s="20"/>
      <c r="U15" s="20"/>
      <c r="V15" s="20"/>
      <c r="W15" s="20"/>
      <c r="X15" s="19"/>
      <c r="Y15" s="20"/>
      <c r="Z15" s="20"/>
      <c r="AA15" s="20"/>
      <c r="AB15" s="20"/>
      <c r="AC15" s="19"/>
      <c r="AD15" s="29"/>
      <c r="AE15" s="30"/>
      <c r="AF15" s="30"/>
      <c r="AG15" s="29"/>
      <c r="AH15" s="30"/>
      <c r="AI15" s="58"/>
    </row>
    <row r="16" spans="1:79" x14ac:dyDescent="0.25">
      <c r="A16" s="107" t="s">
        <v>41</v>
      </c>
      <c r="B16" s="108" t="s">
        <v>53</v>
      </c>
      <c r="C16" s="99" t="s">
        <v>109</v>
      </c>
      <c r="D16" s="40" t="s">
        <v>31</v>
      </c>
      <c r="E16" s="40" t="s">
        <v>42</v>
      </c>
      <c r="F16" s="40">
        <v>5</v>
      </c>
      <c r="G16" s="40" t="s">
        <v>28</v>
      </c>
      <c r="H16" s="40">
        <v>1969</v>
      </c>
      <c r="I16" s="44">
        <v>145</v>
      </c>
      <c r="J16" s="88">
        <f t="shared" si="0"/>
        <v>49077.354369154746</v>
      </c>
      <c r="K16" s="88">
        <v>369773.32649439643</v>
      </c>
      <c r="L16" s="70">
        <v>45225</v>
      </c>
      <c r="M16" s="5">
        <v>143</v>
      </c>
      <c r="N16" s="27" t="s">
        <v>127</v>
      </c>
      <c r="O16" s="18" t="s">
        <v>126</v>
      </c>
      <c r="P16" s="19"/>
      <c r="Q16" s="19"/>
      <c r="R16" s="20"/>
      <c r="S16" s="20"/>
      <c r="T16" s="20"/>
      <c r="U16" s="20"/>
      <c r="V16" s="20"/>
      <c r="W16" s="20"/>
      <c r="X16" s="19"/>
      <c r="Y16" s="20"/>
      <c r="Z16" s="20"/>
      <c r="AA16" s="20"/>
      <c r="AB16" s="20"/>
      <c r="AC16" s="19"/>
      <c r="AD16" s="29"/>
      <c r="AE16" s="30"/>
      <c r="AF16" s="30"/>
      <c r="AG16" s="29"/>
      <c r="AH16" s="30"/>
      <c r="AI16" s="58"/>
    </row>
    <row r="17" spans="1:79" x14ac:dyDescent="0.25">
      <c r="A17" s="107" t="s">
        <v>41</v>
      </c>
      <c r="B17" s="108" t="s">
        <v>53</v>
      </c>
      <c r="C17" s="99" t="s">
        <v>111</v>
      </c>
      <c r="D17" s="40" t="s">
        <v>31</v>
      </c>
      <c r="E17" s="40" t="s">
        <v>42</v>
      </c>
      <c r="F17" s="40">
        <v>5</v>
      </c>
      <c r="G17" s="40" t="s">
        <v>28</v>
      </c>
      <c r="H17" s="40">
        <v>1969</v>
      </c>
      <c r="I17" s="44">
        <v>145</v>
      </c>
      <c r="J17" s="88">
        <f t="shared" si="0"/>
        <v>54811.14549796698</v>
      </c>
      <c r="K17" s="88">
        <v>412974.57575443224</v>
      </c>
      <c r="L17" s="70">
        <v>45225</v>
      </c>
      <c r="M17" s="5">
        <v>145</v>
      </c>
      <c r="N17" s="27" t="s">
        <v>193</v>
      </c>
      <c r="O17" s="18" t="s">
        <v>194</v>
      </c>
      <c r="P17" s="19"/>
      <c r="Q17" s="19"/>
      <c r="R17" s="20"/>
      <c r="S17" s="20"/>
      <c r="T17" s="20"/>
      <c r="U17" s="20"/>
      <c r="V17" s="20"/>
      <c r="W17" s="20"/>
      <c r="X17" s="19"/>
      <c r="Y17" s="20"/>
      <c r="Z17" s="20"/>
      <c r="AA17" s="20"/>
      <c r="AB17" s="20"/>
      <c r="AC17" s="19"/>
      <c r="AD17" s="29"/>
      <c r="AE17" s="30"/>
      <c r="AF17" s="30"/>
      <c r="AG17" s="29"/>
      <c r="AH17" s="30"/>
      <c r="AI17" s="58"/>
    </row>
    <row r="18" spans="1:79" x14ac:dyDescent="0.25">
      <c r="A18" s="109" t="s">
        <v>41</v>
      </c>
      <c r="B18" s="108" t="s">
        <v>195</v>
      </c>
      <c r="C18" s="99" t="s">
        <v>108</v>
      </c>
      <c r="D18" s="40" t="s">
        <v>31</v>
      </c>
      <c r="E18" s="9" t="s">
        <v>42</v>
      </c>
      <c r="F18" s="40">
        <v>5</v>
      </c>
      <c r="G18" s="40" t="s">
        <v>28</v>
      </c>
      <c r="H18" s="9">
        <v>1969</v>
      </c>
      <c r="I18" s="44">
        <v>257</v>
      </c>
      <c r="J18" s="88">
        <f t="shared" si="0"/>
        <v>59828.966616772472</v>
      </c>
      <c r="K18" s="88">
        <v>450781.3489740722</v>
      </c>
      <c r="L18" s="70">
        <v>45225</v>
      </c>
      <c r="M18" s="5">
        <v>18</v>
      </c>
      <c r="N18" s="27" t="s">
        <v>196</v>
      </c>
      <c r="O18" s="18" t="s">
        <v>92</v>
      </c>
      <c r="P18" s="19"/>
      <c r="Q18" s="19"/>
      <c r="R18" s="20"/>
      <c r="S18" s="20"/>
      <c r="T18" s="20"/>
      <c r="U18" s="20"/>
      <c r="V18" s="20"/>
      <c r="W18" s="20"/>
      <c r="X18" s="19"/>
      <c r="Y18" s="20"/>
      <c r="Z18" s="20"/>
      <c r="AA18" s="20"/>
      <c r="AB18" s="20"/>
      <c r="AC18" s="19"/>
      <c r="AD18" s="29"/>
      <c r="AE18" s="30"/>
      <c r="AF18" s="30"/>
      <c r="AG18" s="29"/>
      <c r="AH18" s="30"/>
      <c r="AI18" s="58"/>
    </row>
    <row r="19" spans="1:79" x14ac:dyDescent="0.25">
      <c r="A19" s="109" t="s">
        <v>41</v>
      </c>
      <c r="B19" s="108" t="s">
        <v>55</v>
      </c>
      <c r="C19" s="99" t="s">
        <v>107</v>
      </c>
      <c r="D19" s="40" t="s">
        <v>31</v>
      </c>
      <c r="E19" s="9" t="s">
        <v>42</v>
      </c>
      <c r="F19" s="40">
        <v>5</v>
      </c>
      <c r="G19" s="40" t="s">
        <v>28</v>
      </c>
      <c r="H19" s="9">
        <v>1969</v>
      </c>
      <c r="I19" s="86">
        <v>335</v>
      </c>
      <c r="J19" s="88">
        <f t="shared" si="0"/>
        <v>64791.724878366927</v>
      </c>
      <c r="K19" s="88">
        <v>488173.25109605567</v>
      </c>
      <c r="L19" s="70">
        <v>45225</v>
      </c>
      <c r="M19" s="5">
        <v>18</v>
      </c>
      <c r="N19" s="27" t="s">
        <v>130</v>
      </c>
      <c r="O19" s="18" t="s">
        <v>93</v>
      </c>
      <c r="P19" s="19"/>
      <c r="Q19" s="19"/>
      <c r="R19" s="20"/>
      <c r="S19" s="20"/>
      <c r="T19" s="20"/>
      <c r="U19" s="20"/>
      <c r="V19" s="20"/>
      <c r="W19" s="20"/>
      <c r="X19" s="19"/>
      <c r="Y19" s="20"/>
      <c r="Z19" s="20"/>
      <c r="AA19" s="20"/>
      <c r="AB19" s="20"/>
      <c r="AC19" s="19"/>
      <c r="AD19" s="29"/>
      <c r="AE19" s="30"/>
      <c r="AF19" s="30"/>
      <c r="AG19" s="29"/>
      <c r="AH19" s="30"/>
      <c r="AI19" s="58"/>
    </row>
    <row r="20" spans="1:79" x14ac:dyDescent="0.25">
      <c r="A20" s="109" t="s">
        <v>41</v>
      </c>
      <c r="B20" s="108" t="s">
        <v>55</v>
      </c>
      <c r="C20" s="99" t="s">
        <v>110</v>
      </c>
      <c r="D20" s="40" t="s">
        <v>31</v>
      </c>
      <c r="E20" s="9" t="s">
        <v>42</v>
      </c>
      <c r="F20" s="40">
        <v>5</v>
      </c>
      <c r="G20" s="40" t="s">
        <v>28</v>
      </c>
      <c r="H20" s="9">
        <v>1969</v>
      </c>
      <c r="I20" s="86">
        <v>335</v>
      </c>
      <c r="J20" s="88">
        <f t="shared" si="0"/>
        <v>69714.743442088366</v>
      </c>
      <c r="K20" s="88">
        <v>525265.73446441477</v>
      </c>
      <c r="L20" s="70">
        <v>45225</v>
      </c>
      <c r="M20" s="5">
        <v>18</v>
      </c>
      <c r="N20" s="27" t="s">
        <v>131</v>
      </c>
      <c r="O20" s="18" t="s">
        <v>128</v>
      </c>
      <c r="P20" s="19"/>
      <c r="Q20" s="19"/>
      <c r="R20" s="20"/>
      <c r="S20" s="20"/>
      <c r="T20" s="20"/>
      <c r="U20" s="20"/>
      <c r="V20" s="20"/>
      <c r="W20" s="20"/>
      <c r="X20" s="19"/>
      <c r="Y20" s="20"/>
      <c r="Z20" s="20"/>
      <c r="AA20" s="20"/>
      <c r="AB20" s="20"/>
      <c r="AC20" s="19"/>
      <c r="AD20" s="29"/>
      <c r="AE20" s="30"/>
      <c r="AF20" s="30"/>
      <c r="AG20" s="29"/>
      <c r="AH20" s="30"/>
      <c r="AI20" s="58"/>
    </row>
    <row r="21" spans="1:79" x14ac:dyDescent="0.25">
      <c r="A21" s="109" t="s">
        <v>41</v>
      </c>
      <c r="B21" s="108" t="s">
        <v>55</v>
      </c>
      <c r="C21" s="99" t="s">
        <v>109</v>
      </c>
      <c r="D21" s="40" t="s">
        <v>31</v>
      </c>
      <c r="E21" s="9" t="s">
        <v>42</v>
      </c>
      <c r="F21" s="40">
        <v>5</v>
      </c>
      <c r="G21" s="40" t="s">
        <v>28</v>
      </c>
      <c r="H21" s="9">
        <v>1969</v>
      </c>
      <c r="I21" s="86">
        <v>335</v>
      </c>
      <c r="J21" s="88">
        <f t="shared" si="0"/>
        <v>64791.724878366927</v>
      </c>
      <c r="K21" s="88">
        <v>488173.25109605567</v>
      </c>
      <c r="L21" s="70">
        <v>45225</v>
      </c>
      <c r="M21" s="5">
        <v>18</v>
      </c>
      <c r="N21" s="27" t="s">
        <v>132</v>
      </c>
      <c r="O21" s="18" t="s">
        <v>94</v>
      </c>
      <c r="P21" s="19"/>
      <c r="Q21" s="19"/>
      <c r="R21" s="20"/>
      <c r="S21" s="20"/>
      <c r="T21" s="20"/>
      <c r="U21" s="20"/>
      <c r="V21" s="20"/>
      <c r="W21" s="20"/>
      <c r="X21" s="19"/>
      <c r="Y21" s="20"/>
      <c r="Z21" s="20"/>
      <c r="AA21" s="20"/>
      <c r="AB21" s="20"/>
      <c r="AC21" s="19"/>
      <c r="AD21" s="29"/>
      <c r="AE21" s="30"/>
      <c r="AF21" s="30"/>
      <c r="AG21" s="29"/>
      <c r="AH21" s="30"/>
      <c r="AI21" s="58"/>
    </row>
    <row r="22" spans="1:79" x14ac:dyDescent="0.25">
      <c r="A22" s="109" t="s">
        <v>41</v>
      </c>
      <c r="B22" s="108" t="s">
        <v>55</v>
      </c>
      <c r="C22" s="99" t="s">
        <v>111</v>
      </c>
      <c r="D22" s="40" t="s">
        <v>31</v>
      </c>
      <c r="E22" s="9" t="s">
        <v>42</v>
      </c>
      <c r="F22" s="40">
        <v>5</v>
      </c>
      <c r="G22" s="40" t="s">
        <v>28</v>
      </c>
      <c r="H22" s="9">
        <v>1969</v>
      </c>
      <c r="I22" s="86">
        <v>335</v>
      </c>
      <c r="J22" s="88">
        <f t="shared" si="0"/>
        <v>69714.743442088366</v>
      </c>
      <c r="K22" s="88">
        <v>525265.73446441477</v>
      </c>
      <c r="L22" s="70">
        <v>45225</v>
      </c>
      <c r="M22" s="5">
        <v>18</v>
      </c>
      <c r="N22" s="27" t="s">
        <v>133</v>
      </c>
      <c r="O22" s="18" t="s">
        <v>129</v>
      </c>
      <c r="P22" s="19"/>
      <c r="Q22" s="19"/>
      <c r="R22" s="20"/>
      <c r="S22" s="20"/>
      <c r="T22" s="20"/>
      <c r="U22" s="20"/>
      <c r="V22" s="20"/>
      <c r="W22" s="20"/>
      <c r="X22" s="19"/>
      <c r="Y22" s="20"/>
      <c r="Z22" s="20"/>
      <c r="AA22" s="20"/>
      <c r="AB22" s="20"/>
      <c r="AC22" s="19"/>
      <c r="AD22" s="29"/>
      <c r="AE22" s="30"/>
      <c r="AF22" s="30"/>
      <c r="AG22" s="29"/>
      <c r="AH22" s="30"/>
      <c r="AI22" s="58"/>
    </row>
    <row r="23" spans="1:79" s="43" customFormat="1" x14ac:dyDescent="0.25">
      <c r="A23" s="109" t="s">
        <v>41</v>
      </c>
      <c r="B23" s="110" t="s">
        <v>81</v>
      </c>
      <c r="C23" s="100" t="s">
        <v>108</v>
      </c>
      <c r="D23" s="9" t="s">
        <v>31</v>
      </c>
      <c r="E23" s="9" t="s">
        <v>42</v>
      </c>
      <c r="F23" s="9">
        <v>5</v>
      </c>
      <c r="G23" s="9" t="s">
        <v>29</v>
      </c>
      <c r="H23" s="9">
        <v>1969</v>
      </c>
      <c r="I23" s="86">
        <v>145</v>
      </c>
      <c r="J23" s="88">
        <f t="shared" si="0"/>
        <v>47803.361699884466</v>
      </c>
      <c r="K23" s="88">
        <v>360174.42872777954</v>
      </c>
      <c r="L23" s="70">
        <v>45225</v>
      </c>
      <c r="M23" s="71">
        <v>144</v>
      </c>
      <c r="N23" s="65" t="s">
        <v>134</v>
      </c>
      <c r="O23" s="21" t="s">
        <v>82</v>
      </c>
      <c r="P23" s="21"/>
      <c r="Q23" s="21"/>
      <c r="R23" s="22"/>
      <c r="S23" s="22"/>
      <c r="T23" s="22"/>
      <c r="U23" s="22"/>
      <c r="V23" s="22"/>
      <c r="W23" s="22"/>
      <c r="X23" s="21"/>
      <c r="Y23" s="22"/>
      <c r="Z23" s="22"/>
      <c r="AA23" s="22"/>
      <c r="AB23" s="22"/>
      <c r="AC23" s="21"/>
      <c r="AD23" s="31"/>
      <c r="AE23" s="32"/>
      <c r="AF23" s="32"/>
      <c r="AG23" s="31"/>
      <c r="AH23" s="32"/>
      <c r="AI23" s="32"/>
    </row>
    <row r="24" spans="1:79" s="43" customFormat="1" x14ac:dyDescent="0.25">
      <c r="A24" s="109" t="s">
        <v>41</v>
      </c>
      <c r="B24" s="113" t="s">
        <v>81</v>
      </c>
      <c r="C24" s="100" t="s">
        <v>109</v>
      </c>
      <c r="D24" s="9" t="s">
        <v>31</v>
      </c>
      <c r="E24" s="9" t="s">
        <v>42</v>
      </c>
      <c r="F24" s="9">
        <v>5</v>
      </c>
      <c r="G24" s="9" t="s">
        <v>29</v>
      </c>
      <c r="H24" s="9">
        <v>1969</v>
      </c>
      <c r="I24" s="9">
        <v>145</v>
      </c>
      <c r="J24" s="88">
        <f t="shared" si="0"/>
        <v>52526.577216442791</v>
      </c>
      <c r="K24" s="83">
        <v>395761.49603728822</v>
      </c>
      <c r="L24" s="77">
        <v>45225</v>
      </c>
      <c r="M24" s="71">
        <v>147</v>
      </c>
      <c r="N24" s="65" t="s">
        <v>135</v>
      </c>
      <c r="O24" s="21" t="s">
        <v>197</v>
      </c>
      <c r="P24" s="21"/>
      <c r="Q24" s="21"/>
      <c r="R24" s="22"/>
      <c r="S24" s="22"/>
      <c r="T24" s="22"/>
      <c r="U24" s="22"/>
      <c r="V24" s="22"/>
      <c r="W24" s="22"/>
      <c r="X24" s="21"/>
      <c r="Y24" s="22"/>
      <c r="Z24" s="22"/>
      <c r="AA24" s="22"/>
      <c r="AB24" s="22"/>
      <c r="AC24" s="21"/>
      <c r="AD24" s="31"/>
      <c r="AE24" s="32"/>
      <c r="AF24" s="32"/>
      <c r="AG24" s="31"/>
      <c r="AH24" s="32"/>
      <c r="AI24" s="32"/>
    </row>
    <row r="25" spans="1:79" s="87" customFormat="1" ht="15.75" thickBot="1" x14ac:dyDescent="0.3">
      <c r="A25" s="114" t="s">
        <v>41</v>
      </c>
      <c r="B25" s="115" t="s">
        <v>81</v>
      </c>
      <c r="C25" s="103" t="s">
        <v>111</v>
      </c>
      <c r="D25" s="45" t="s">
        <v>31</v>
      </c>
      <c r="E25" s="45" t="s">
        <v>42</v>
      </c>
      <c r="F25" s="45">
        <v>5</v>
      </c>
      <c r="G25" s="45" t="s">
        <v>29</v>
      </c>
      <c r="H25" s="45">
        <v>1969</v>
      </c>
      <c r="I25" s="50">
        <v>145</v>
      </c>
      <c r="J25" s="95">
        <f t="shared" si="0"/>
        <v>58290.816312178751</v>
      </c>
      <c r="K25" s="96">
        <v>439192.15550411085</v>
      </c>
      <c r="L25" s="73">
        <v>45225</v>
      </c>
      <c r="M25" s="74">
        <v>148</v>
      </c>
      <c r="N25" s="46" t="s">
        <v>135</v>
      </c>
      <c r="O25" s="52" t="s">
        <v>198</v>
      </c>
      <c r="P25" s="52"/>
      <c r="Q25" s="52"/>
      <c r="R25" s="53"/>
      <c r="S25" s="53"/>
      <c r="T25" s="53"/>
      <c r="U25" s="53"/>
      <c r="V25" s="53"/>
      <c r="W25" s="53"/>
      <c r="X25" s="52"/>
      <c r="Y25" s="53"/>
      <c r="Z25" s="53"/>
      <c r="AA25" s="53"/>
      <c r="AB25" s="53"/>
      <c r="AC25" s="52"/>
      <c r="AD25" s="54"/>
      <c r="AE25" s="55"/>
      <c r="AF25" s="55"/>
      <c r="AG25" s="54"/>
      <c r="AH25" s="55"/>
      <c r="AI25" s="6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117"/>
    </row>
    <row r="26" spans="1:79" s="76" customFormat="1" x14ac:dyDescent="0.25">
      <c r="A26" s="107" t="s">
        <v>41</v>
      </c>
      <c r="B26" s="108" t="s">
        <v>56</v>
      </c>
      <c r="C26" s="99" t="s">
        <v>107</v>
      </c>
      <c r="D26" s="40" t="s">
        <v>31</v>
      </c>
      <c r="E26" s="40" t="s">
        <v>42</v>
      </c>
      <c r="F26" s="40">
        <v>5</v>
      </c>
      <c r="G26" s="40" t="s">
        <v>28</v>
      </c>
      <c r="H26" s="40">
        <v>1969</v>
      </c>
      <c r="I26" s="44">
        <v>184</v>
      </c>
      <c r="J26" s="88">
        <f t="shared" si="0"/>
        <v>60333.627853039638</v>
      </c>
      <c r="K26" s="88">
        <v>454583.71905872715</v>
      </c>
      <c r="L26" s="70">
        <v>45225</v>
      </c>
      <c r="M26" s="75">
        <v>168</v>
      </c>
      <c r="N26" s="27" t="s">
        <v>136</v>
      </c>
      <c r="O26" s="19" t="s">
        <v>139</v>
      </c>
      <c r="P26" s="19"/>
      <c r="Q26" s="19"/>
      <c r="R26" s="20"/>
      <c r="S26" s="20"/>
      <c r="T26" s="20"/>
      <c r="U26" s="20"/>
      <c r="V26" s="20"/>
      <c r="W26" s="20"/>
      <c r="X26" s="19"/>
      <c r="Y26" s="20"/>
      <c r="Z26" s="20"/>
      <c r="AA26" s="20"/>
      <c r="AB26" s="20"/>
      <c r="AC26" s="19"/>
      <c r="AD26" s="29"/>
      <c r="AE26" s="30"/>
      <c r="AF26" s="30"/>
      <c r="AG26" s="29"/>
      <c r="AH26" s="30"/>
      <c r="AI26" s="30"/>
    </row>
    <row r="27" spans="1:79" s="43" customFormat="1" x14ac:dyDescent="0.25">
      <c r="A27" s="109" t="s">
        <v>41</v>
      </c>
      <c r="B27" s="108" t="s">
        <v>56</v>
      </c>
      <c r="C27" s="100" t="s">
        <v>108</v>
      </c>
      <c r="D27" s="9" t="s">
        <v>31</v>
      </c>
      <c r="E27" s="9" t="s">
        <v>42</v>
      </c>
      <c r="F27" s="40">
        <v>5</v>
      </c>
      <c r="G27" s="9" t="s">
        <v>28</v>
      </c>
      <c r="H27" s="9">
        <v>1969</v>
      </c>
      <c r="I27" s="86">
        <v>184</v>
      </c>
      <c r="J27" s="88">
        <f t="shared" si="0"/>
        <v>56990.000000315595</v>
      </c>
      <c r="K27" s="88">
        <v>429391.15500237787</v>
      </c>
      <c r="L27" s="70">
        <v>45225</v>
      </c>
      <c r="M27" s="71">
        <v>168</v>
      </c>
      <c r="N27" s="65" t="s">
        <v>137</v>
      </c>
      <c r="O27" s="21" t="s">
        <v>57</v>
      </c>
      <c r="P27" s="21"/>
      <c r="Q27" s="21"/>
      <c r="R27" s="22"/>
      <c r="S27" s="22"/>
      <c r="T27" s="22"/>
      <c r="U27" s="22"/>
      <c r="V27" s="22"/>
      <c r="W27" s="22"/>
      <c r="X27" s="21"/>
      <c r="Y27" s="22"/>
      <c r="Z27" s="22"/>
      <c r="AA27" s="22"/>
      <c r="AB27" s="22"/>
      <c r="AC27" s="21"/>
      <c r="AD27" s="31"/>
      <c r="AE27" s="32"/>
      <c r="AF27" s="32"/>
      <c r="AG27" s="31"/>
      <c r="AH27" s="32"/>
      <c r="AI27" s="32"/>
    </row>
    <row r="28" spans="1:79" s="43" customFormat="1" x14ac:dyDescent="0.25">
      <c r="A28" s="109" t="s">
        <v>41</v>
      </c>
      <c r="B28" s="108" t="s">
        <v>56</v>
      </c>
      <c r="C28" s="100" t="s">
        <v>110</v>
      </c>
      <c r="D28" s="9" t="s">
        <v>31</v>
      </c>
      <c r="E28" s="9" t="s">
        <v>42</v>
      </c>
      <c r="F28" s="40">
        <v>5</v>
      </c>
      <c r="G28" s="9" t="s">
        <v>28</v>
      </c>
      <c r="H28" s="9">
        <v>1969</v>
      </c>
      <c r="I28" s="86">
        <v>184</v>
      </c>
      <c r="J28" s="88">
        <f t="shared" si="0"/>
        <v>66857.239192177774</v>
      </c>
      <c r="K28" s="88">
        <v>503735.86869346345</v>
      </c>
      <c r="L28" s="70">
        <v>45225</v>
      </c>
      <c r="M28" s="71">
        <v>170</v>
      </c>
      <c r="N28" s="65" t="s">
        <v>138</v>
      </c>
      <c r="O28" s="21" t="s">
        <v>140</v>
      </c>
      <c r="P28" s="21"/>
      <c r="Q28" s="21"/>
      <c r="R28" s="22"/>
      <c r="S28" s="22"/>
      <c r="T28" s="22"/>
      <c r="U28" s="22"/>
      <c r="V28" s="22"/>
      <c r="W28" s="22"/>
      <c r="X28" s="21"/>
      <c r="Y28" s="22"/>
      <c r="Z28" s="22"/>
      <c r="AA28" s="22"/>
      <c r="AB28" s="22"/>
      <c r="AC28" s="21"/>
      <c r="AD28" s="31"/>
      <c r="AE28" s="32"/>
      <c r="AF28" s="32"/>
      <c r="AG28" s="31"/>
      <c r="AH28" s="32"/>
      <c r="AI28" s="32"/>
    </row>
    <row r="29" spans="1:79" s="43" customFormat="1" x14ac:dyDescent="0.25">
      <c r="A29" s="109" t="s">
        <v>41</v>
      </c>
      <c r="B29" s="113" t="s">
        <v>86</v>
      </c>
      <c r="C29" s="100" t="s">
        <v>107</v>
      </c>
      <c r="D29" s="9" t="s">
        <v>31</v>
      </c>
      <c r="E29" s="9" t="s">
        <v>42</v>
      </c>
      <c r="F29" s="40">
        <v>5</v>
      </c>
      <c r="G29" s="9" t="s">
        <v>29</v>
      </c>
      <c r="H29" s="9">
        <v>1969</v>
      </c>
      <c r="I29" s="86">
        <v>145</v>
      </c>
      <c r="J29" s="88">
        <f t="shared" si="0"/>
        <v>60729.023413742296</v>
      </c>
      <c r="K29" s="88">
        <v>457562.82691084134</v>
      </c>
      <c r="L29" s="70">
        <v>45225</v>
      </c>
      <c r="M29" s="71">
        <v>155</v>
      </c>
      <c r="N29" s="65" t="s">
        <v>145</v>
      </c>
      <c r="O29" s="21" t="s">
        <v>141</v>
      </c>
      <c r="P29" s="21"/>
      <c r="Q29" s="21"/>
      <c r="R29" s="22"/>
      <c r="S29" s="22"/>
      <c r="T29" s="22"/>
      <c r="U29" s="22"/>
      <c r="V29" s="22"/>
      <c r="W29" s="22"/>
      <c r="X29" s="21"/>
      <c r="Y29" s="22"/>
      <c r="Z29" s="22"/>
      <c r="AA29" s="22"/>
      <c r="AB29" s="22"/>
      <c r="AC29" s="21"/>
      <c r="AD29" s="31"/>
      <c r="AE29" s="32"/>
      <c r="AF29" s="32"/>
      <c r="AG29" s="31"/>
      <c r="AH29" s="32"/>
      <c r="AI29" s="32"/>
    </row>
    <row r="30" spans="1:79" s="43" customFormat="1" x14ac:dyDescent="0.25">
      <c r="A30" s="109" t="s">
        <v>41</v>
      </c>
      <c r="B30" s="113" t="s">
        <v>86</v>
      </c>
      <c r="C30" s="100" t="s">
        <v>108</v>
      </c>
      <c r="D30" s="9" t="s">
        <v>31</v>
      </c>
      <c r="E30" s="9" t="s">
        <v>42</v>
      </c>
      <c r="F30" s="9">
        <v>5</v>
      </c>
      <c r="G30" s="9" t="s">
        <v>29</v>
      </c>
      <c r="H30" s="9">
        <v>1969</v>
      </c>
      <c r="I30" s="86">
        <v>145</v>
      </c>
      <c r="J30" s="88">
        <f t="shared" si="0"/>
        <v>57924.021156280243</v>
      </c>
      <c r="K30" s="83">
        <v>436428.53740199353</v>
      </c>
      <c r="L30" s="77">
        <v>45225</v>
      </c>
      <c r="M30" s="71">
        <v>155</v>
      </c>
      <c r="N30" s="65" t="s">
        <v>144</v>
      </c>
      <c r="O30" s="21" t="s">
        <v>83</v>
      </c>
      <c r="P30" s="21"/>
      <c r="Q30" s="21"/>
      <c r="R30" s="22"/>
      <c r="S30" s="22"/>
      <c r="T30" s="22"/>
      <c r="U30" s="22"/>
      <c r="V30" s="22"/>
      <c r="W30" s="22"/>
      <c r="X30" s="21"/>
      <c r="Y30" s="22"/>
      <c r="Z30" s="22"/>
      <c r="AA30" s="22"/>
      <c r="AB30" s="22"/>
      <c r="AC30" s="21"/>
      <c r="AD30" s="31"/>
      <c r="AE30" s="32"/>
      <c r="AF30" s="32"/>
      <c r="AG30" s="31"/>
      <c r="AH30" s="32"/>
      <c r="AI30" s="32"/>
    </row>
    <row r="31" spans="1:79" s="87" customFormat="1" ht="15.75" thickBot="1" x14ac:dyDescent="0.3">
      <c r="A31" s="114" t="s">
        <v>41</v>
      </c>
      <c r="B31" s="115" t="s">
        <v>86</v>
      </c>
      <c r="C31" s="103" t="s">
        <v>110</v>
      </c>
      <c r="D31" s="45" t="s">
        <v>31</v>
      </c>
      <c r="E31" s="45" t="s">
        <v>42</v>
      </c>
      <c r="F31" s="45">
        <v>5</v>
      </c>
      <c r="G31" s="45" t="s">
        <v>29</v>
      </c>
      <c r="H31" s="45">
        <v>1969</v>
      </c>
      <c r="I31" s="50">
        <v>145</v>
      </c>
      <c r="J31" s="95">
        <f t="shared" si="0"/>
        <v>67412.199680479418</v>
      </c>
      <c r="K31" s="96">
        <v>507917.2184925722</v>
      </c>
      <c r="L31" s="73">
        <v>45225</v>
      </c>
      <c r="M31" s="89">
        <v>157</v>
      </c>
      <c r="N31" s="46" t="s">
        <v>143</v>
      </c>
      <c r="O31" s="52" t="s">
        <v>142</v>
      </c>
      <c r="P31" s="52"/>
      <c r="Q31" s="52"/>
      <c r="R31" s="53"/>
      <c r="S31" s="53"/>
      <c r="T31" s="53"/>
      <c r="U31" s="53"/>
      <c r="V31" s="53"/>
      <c r="W31" s="53"/>
      <c r="X31" s="52"/>
      <c r="Y31" s="53"/>
      <c r="Z31" s="53"/>
      <c r="AA31" s="53"/>
      <c r="AB31" s="53"/>
      <c r="AC31" s="52"/>
      <c r="AD31" s="54"/>
      <c r="AE31" s="55"/>
      <c r="AF31" s="55"/>
      <c r="AG31" s="54"/>
      <c r="AH31" s="55"/>
      <c r="AI31" s="55"/>
    </row>
    <row r="32" spans="1:79" x14ac:dyDescent="0.25">
      <c r="A32" s="109" t="s">
        <v>41</v>
      </c>
      <c r="B32" s="108" t="s">
        <v>58</v>
      </c>
      <c r="C32" s="99" t="s">
        <v>108</v>
      </c>
      <c r="D32" s="9" t="s">
        <v>31</v>
      </c>
      <c r="E32" s="9" t="s">
        <v>42</v>
      </c>
      <c r="F32" s="40">
        <v>5</v>
      </c>
      <c r="G32" s="40" t="s">
        <v>28</v>
      </c>
      <c r="H32" s="9">
        <v>1969</v>
      </c>
      <c r="I32" s="44">
        <v>184</v>
      </c>
      <c r="J32" s="88">
        <f t="shared" si="0"/>
        <v>61989.999999999141</v>
      </c>
      <c r="K32" s="88">
        <v>467063.65499999357</v>
      </c>
      <c r="L32" s="70">
        <v>45225</v>
      </c>
      <c r="M32" s="5">
        <v>177</v>
      </c>
      <c r="N32" s="27" t="s">
        <v>146</v>
      </c>
      <c r="O32" s="18" t="s">
        <v>59</v>
      </c>
      <c r="P32" s="19"/>
      <c r="Q32" s="19"/>
      <c r="R32" s="20"/>
      <c r="S32" s="20"/>
      <c r="T32" s="20"/>
      <c r="U32" s="20"/>
      <c r="V32" s="20"/>
      <c r="W32" s="20"/>
      <c r="X32" s="19"/>
      <c r="Y32" s="20"/>
      <c r="Z32" s="20"/>
      <c r="AA32" s="20"/>
      <c r="AB32" s="20"/>
      <c r="AC32" s="19"/>
      <c r="AD32" s="29"/>
      <c r="AE32" s="30"/>
      <c r="AF32" s="30"/>
      <c r="AG32" s="29"/>
      <c r="AH32" s="30"/>
      <c r="AI32" s="58"/>
    </row>
    <row r="33" spans="1:78" x14ac:dyDescent="0.25">
      <c r="A33" s="109" t="s">
        <v>41</v>
      </c>
      <c r="B33" s="108" t="s">
        <v>60</v>
      </c>
      <c r="C33" s="99" t="s">
        <v>107</v>
      </c>
      <c r="D33" s="9" t="s">
        <v>31</v>
      </c>
      <c r="E33" s="9" t="s">
        <v>42</v>
      </c>
      <c r="F33" s="40">
        <v>5</v>
      </c>
      <c r="G33" s="40" t="s">
        <v>28</v>
      </c>
      <c r="H33" s="9">
        <v>1969</v>
      </c>
      <c r="I33" s="44">
        <v>220</v>
      </c>
      <c r="J33" s="88">
        <f t="shared" si="0"/>
        <v>73516.522946050914</v>
      </c>
      <c r="K33" s="88">
        <v>553910.24213702069</v>
      </c>
      <c r="L33" s="70">
        <v>45225</v>
      </c>
      <c r="M33" s="5">
        <v>188</v>
      </c>
      <c r="N33" s="27" t="s">
        <v>147</v>
      </c>
      <c r="O33" s="18" t="s">
        <v>199</v>
      </c>
      <c r="P33" s="19"/>
      <c r="Q33" s="19"/>
      <c r="R33" s="20"/>
      <c r="S33" s="20"/>
      <c r="T33" s="20"/>
      <c r="U33" s="20"/>
      <c r="V33" s="20"/>
      <c r="W33" s="20"/>
      <c r="X33" s="19"/>
      <c r="Y33" s="20"/>
      <c r="Z33" s="20"/>
      <c r="AA33" s="20"/>
      <c r="AB33" s="20"/>
      <c r="AC33" s="19"/>
      <c r="AD33" s="29"/>
      <c r="AE33" s="30"/>
      <c r="AF33" s="30"/>
      <c r="AG33" s="29"/>
      <c r="AH33" s="30"/>
      <c r="AI33" s="58"/>
    </row>
    <row r="34" spans="1:78" x14ac:dyDescent="0.25">
      <c r="A34" s="109" t="s">
        <v>41</v>
      </c>
      <c r="B34" s="108" t="s">
        <v>60</v>
      </c>
      <c r="C34" s="99" t="s">
        <v>110</v>
      </c>
      <c r="D34" s="9" t="s">
        <v>31</v>
      </c>
      <c r="E34" s="9" t="s">
        <v>42</v>
      </c>
      <c r="F34" s="40">
        <v>5</v>
      </c>
      <c r="G34" s="40" t="s">
        <v>28</v>
      </c>
      <c r="H34" s="9">
        <v>1969</v>
      </c>
      <c r="I34" s="44">
        <v>220</v>
      </c>
      <c r="J34" s="88">
        <f t="shared" si="0"/>
        <v>79687.870557514267</v>
      </c>
      <c r="K34" s="88">
        <v>600408.26071559126</v>
      </c>
      <c r="L34" s="70">
        <v>45225</v>
      </c>
      <c r="M34" s="5">
        <v>189</v>
      </c>
      <c r="N34" s="27" t="s">
        <v>148</v>
      </c>
      <c r="O34" s="18" t="s">
        <v>200</v>
      </c>
      <c r="P34" s="19"/>
      <c r="Q34" s="19"/>
      <c r="R34" s="20"/>
      <c r="S34" s="20"/>
      <c r="T34" s="20"/>
      <c r="U34" s="20"/>
      <c r="V34" s="20"/>
      <c r="W34" s="20"/>
      <c r="X34" s="19"/>
      <c r="Y34" s="20"/>
      <c r="Z34" s="20"/>
      <c r="AA34" s="20"/>
      <c r="AB34" s="20"/>
      <c r="AC34" s="19"/>
      <c r="AD34" s="29"/>
      <c r="AE34" s="30"/>
      <c r="AF34" s="30"/>
      <c r="AG34" s="29"/>
      <c r="AH34" s="30"/>
      <c r="AI34" s="58"/>
    </row>
    <row r="35" spans="1:78" x14ac:dyDescent="0.25">
      <c r="A35" s="109" t="s">
        <v>41</v>
      </c>
      <c r="B35" s="108" t="s">
        <v>61</v>
      </c>
      <c r="C35" s="99" t="s">
        <v>108</v>
      </c>
      <c r="D35" s="9" t="s">
        <v>31</v>
      </c>
      <c r="E35" s="9" t="s">
        <v>42</v>
      </c>
      <c r="F35" s="40">
        <v>5</v>
      </c>
      <c r="G35" s="40" t="s">
        <v>29</v>
      </c>
      <c r="H35" s="40">
        <v>1969</v>
      </c>
      <c r="I35" s="44">
        <v>145</v>
      </c>
      <c r="J35" s="88">
        <f t="shared" si="0"/>
        <v>72142.699471202126</v>
      </c>
      <c r="K35" s="88">
        <v>543559.1691657725</v>
      </c>
      <c r="L35" s="70">
        <v>45225</v>
      </c>
      <c r="M35" s="5">
        <v>165</v>
      </c>
      <c r="N35" s="27" t="s">
        <v>149</v>
      </c>
      <c r="O35" s="18" t="s">
        <v>201</v>
      </c>
      <c r="P35" s="19"/>
      <c r="Q35" s="19"/>
      <c r="R35" s="20"/>
      <c r="S35" s="20"/>
      <c r="T35" s="20"/>
      <c r="U35" s="20"/>
      <c r="V35" s="20"/>
      <c r="W35" s="20"/>
      <c r="X35" s="19"/>
      <c r="Y35" s="20"/>
      <c r="Z35" s="20"/>
      <c r="AA35" s="20"/>
      <c r="AB35" s="20"/>
      <c r="AC35" s="19"/>
      <c r="AD35" s="29"/>
      <c r="AE35" s="30"/>
      <c r="AF35" s="30"/>
      <c r="AG35" s="29"/>
      <c r="AH35" s="30"/>
      <c r="AI35" s="58"/>
    </row>
    <row r="36" spans="1:78" s="85" customFormat="1" x14ac:dyDescent="0.25">
      <c r="A36" s="109" t="s">
        <v>41</v>
      </c>
      <c r="B36" s="108" t="s">
        <v>61</v>
      </c>
      <c r="C36" s="100" t="s">
        <v>107</v>
      </c>
      <c r="D36" s="9" t="s">
        <v>31</v>
      </c>
      <c r="E36" s="9" t="s">
        <v>42</v>
      </c>
      <c r="F36" s="9">
        <v>5</v>
      </c>
      <c r="G36" s="9" t="s">
        <v>29</v>
      </c>
      <c r="H36" s="9">
        <v>1969</v>
      </c>
      <c r="I36" s="44">
        <v>145</v>
      </c>
      <c r="J36" s="88">
        <f t="shared" si="0"/>
        <v>68200.061265103839</v>
      </c>
      <c r="K36" s="83">
        <v>513853.36160192493</v>
      </c>
      <c r="L36" s="77">
        <v>45225</v>
      </c>
      <c r="M36" s="6">
        <v>164</v>
      </c>
      <c r="N36" s="27" t="s">
        <v>203</v>
      </c>
      <c r="O36" s="116" t="s">
        <v>62</v>
      </c>
      <c r="P36" s="21"/>
      <c r="Q36" s="21"/>
      <c r="R36" s="22"/>
      <c r="S36" s="22"/>
      <c r="T36" s="22"/>
      <c r="U36" s="22"/>
      <c r="V36" s="22"/>
      <c r="W36" s="22"/>
      <c r="X36" s="21"/>
      <c r="Y36" s="22"/>
      <c r="Z36" s="22"/>
      <c r="AA36" s="22"/>
      <c r="AB36" s="22"/>
      <c r="AC36" s="21"/>
      <c r="AD36" s="31"/>
      <c r="AE36" s="32"/>
      <c r="AF36" s="32"/>
      <c r="AG36" s="31"/>
      <c r="AH36" s="32"/>
      <c r="AI36" s="57"/>
    </row>
    <row r="37" spans="1:78" s="4" customFormat="1" ht="15.75" thickBot="1" x14ac:dyDescent="0.3">
      <c r="A37" s="114" t="s">
        <v>41</v>
      </c>
      <c r="B37" s="112" t="s">
        <v>61</v>
      </c>
      <c r="C37" s="103" t="s">
        <v>110</v>
      </c>
      <c r="D37" s="45" t="s">
        <v>31</v>
      </c>
      <c r="E37" s="45" t="s">
        <v>42</v>
      </c>
      <c r="F37" s="45">
        <v>5</v>
      </c>
      <c r="G37" s="45" t="s">
        <v>29</v>
      </c>
      <c r="H37" s="45">
        <v>1969</v>
      </c>
      <c r="I37" s="10">
        <v>145</v>
      </c>
      <c r="J37" s="95">
        <f t="shared" si="0"/>
        <v>76449.720002190879</v>
      </c>
      <c r="K37" s="96">
        <v>576010.41535650718</v>
      </c>
      <c r="L37" s="73">
        <v>45225</v>
      </c>
      <c r="M37" s="74">
        <v>166</v>
      </c>
      <c r="N37" s="118" t="s">
        <v>204</v>
      </c>
      <c r="O37" s="51" t="s">
        <v>202</v>
      </c>
      <c r="P37" s="52"/>
      <c r="Q37" s="52"/>
      <c r="R37" s="53"/>
      <c r="S37" s="53"/>
      <c r="T37" s="53"/>
      <c r="U37" s="53"/>
      <c r="V37" s="53"/>
      <c r="W37" s="53"/>
      <c r="X37" s="52"/>
      <c r="Y37" s="53"/>
      <c r="Z37" s="53"/>
      <c r="AA37" s="53"/>
      <c r="AB37" s="53"/>
      <c r="AC37" s="52"/>
      <c r="AD37" s="54"/>
      <c r="AE37" s="55"/>
      <c r="AF37" s="55"/>
      <c r="AG37" s="54"/>
      <c r="AH37" s="55"/>
      <c r="AI37" s="60"/>
    </row>
    <row r="38" spans="1:78" x14ac:dyDescent="0.25">
      <c r="A38" s="107" t="s">
        <v>41</v>
      </c>
      <c r="B38" s="108" t="s">
        <v>63</v>
      </c>
      <c r="C38" s="99" t="s">
        <v>108</v>
      </c>
      <c r="D38" s="9" t="s">
        <v>31</v>
      </c>
      <c r="E38" s="9" t="s">
        <v>42</v>
      </c>
      <c r="F38" s="40">
        <v>5</v>
      </c>
      <c r="G38" s="40" t="s">
        <v>28</v>
      </c>
      <c r="H38" s="40">
        <v>1477</v>
      </c>
      <c r="I38" s="44">
        <v>95</v>
      </c>
      <c r="J38" s="88">
        <f t="shared" si="0"/>
        <v>37990.005617303214</v>
      </c>
      <c r="K38" s="88">
        <v>286235.69732357108</v>
      </c>
      <c r="L38" s="70">
        <v>45225</v>
      </c>
      <c r="M38" s="5">
        <v>166</v>
      </c>
      <c r="N38" s="27" t="s">
        <v>205</v>
      </c>
      <c r="O38" s="18" t="s">
        <v>150</v>
      </c>
      <c r="P38" s="19"/>
      <c r="Q38" s="19"/>
      <c r="R38" s="20"/>
      <c r="S38" s="20"/>
      <c r="T38" s="20"/>
      <c r="U38" s="20"/>
      <c r="V38" s="20"/>
      <c r="W38" s="20"/>
      <c r="X38" s="19"/>
      <c r="Y38" s="20"/>
      <c r="Z38" s="20"/>
      <c r="AA38" s="20"/>
      <c r="AB38" s="20"/>
      <c r="AC38" s="19"/>
      <c r="AD38" s="29"/>
      <c r="AE38" s="30"/>
      <c r="AF38" s="30"/>
      <c r="AG38" s="29"/>
      <c r="AH38" s="30"/>
      <c r="AI38" s="58"/>
    </row>
    <row r="39" spans="1:78" x14ac:dyDescent="0.25">
      <c r="A39" s="107" t="s">
        <v>41</v>
      </c>
      <c r="B39" s="108" t="s">
        <v>151</v>
      </c>
      <c r="C39" s="99" t="s">
        <v>108</v>
      </c>
      <c r="D39" s="9" t="s">
        <v>31</v>
      </c>
      <c r="E39" s="9" t="s">
        <v>42</v>
      </c>
      <c r="F39" s="40">
        <v>5</v>
      </c>
      <c r="G39" s="40" t="s">
        <v>28</v>
      </c>
      <c r="H39" s="40">
        <v>1969</v>
      </c>
      <c r="I39" s="44">
        <v>120</v>
      </c>
      <c r="J39" s="88">
        <f t="shared" si="0"/>
        <v>38384.367208350101</v>
      </c>
      <c r="K39" s="88">
        <v>289207.01473131386</v>
      </c>
      <c r="L39" s="70">
        <v>45225</v>
      </c>
      <c r="M39" s="5">
        <v>152</v>
      </c>
      <c r="N39" s="27" t="s">
        <v>207</v>
      </c>
      <c r="O39" s="18" t="s">
        <v>152</v>
      </c>
      <c r="P39" s="19"/>
      <c r="Q39" s="19"/>
      <c r="R39" s="20"/>
      <c r="S39" s="20"/>
      <c r="T39" s="20"/>
      <c r="U39" s="20"/>
      <c r="V39" s="20"/>
      <c r="W39" s="20"/>
      <c r="X39" s="19"/>
      <c r="Y39" s="20"/>
      <c r="Z39" s="20"/>
      <c r="AA39" s="20"/>
      <c r="AB39" s="20"/>
      <c r="AC39" s="19"/>
      <c r="AD39" s="29"/>
      <c r="AE39" s="30"/>
      <c r="AF39" s="30"/>
      <c r="AG39" s="29"/>
      <c r="AH39" s="30"/>
      <c r="AI39" s="58"/>
    </row>
    <row r="40" spans="1:78" x14ac:dyDescent="0.25">
      <c r="A40" s="107" t="s">
        <v>41</v>
      </c>
      <c r="B40" s="108" t="s">
        <v>151</v>
      </c>
      <c r="C40" s="99" t="s">
        <v>109</v>
      </c>
      <c r="D40" s="9" t="s">
        <v>31</v>
      </c>
      <c r="E40" s="9" t="s">
        <v>42</v>
      </c>
      <c r="F40" s="40">
        <v>5</v>
      </c>
      <c r="G40" s="40" t="s">
        <v>28</v>
      </c>
      <c r="H40" s="40">
        <v>1969</v>
      </c>
      <c r="I40" s="44">
        <v>120</v>
      </c>
      <c r="J40" s="88">
        <f t="shared" si="0"/>
        <v>40808.852604932465</v>
      </c>
      <c r="K40" s="88">
        <v>307474.29995186365</v>
      </c>
      <c r="L40" s="70">
        <v>45225</v>
      </c>
      <c r="M40" s="5">
        <v>152</v>
      </c>
      <c r="N40" s="27" t="s">
        <v>206</v>
      </c>
      <c r="O40" s="18" t="s">
        <v>153</v>
      </c>
      <c r="P40" s="19"/>
      <c r="Q40" s="19"/>
      <c r="R40" s="20"/>
      <c r="S40" s="20"/>
      <c r="T40" s="20"/>
      <c r="U40" s="20"/>
      <c r="V40" s="20"/>
      <c r="W40" s="20"/>
      <c r="X40" s="19"/>
      <c r="Y40" s="20"/>
      <c r="Z40" s="20"/>
      <c r="AA40" s="20"/>
      <c r="AB40" s="20"/>
      <c r="AC40" s="19"/>
      <c r="AD40" s="29"/>
      <c r="AE40" s="30"/>
      <c r="AF40" s="30"/>
      <c r="AG40" s="29"/>
      <c r="AH40" s="30"/>
      <c r="AI40" s="58"/>
    </row>
    <row r="41" spans="1:78" s="84" customFormat="1" x14ac:dyDescent="0.25">
      <c r="A41" s="109" t="s">
        <v>41</v>
      </c>
      <c r="B41" s="113" t="s">
        <v>208</v>
      </c>
      <c r="C41" s="100" t="s">
        <v>109</v>
      </c>
      <c r="D41" s="9" t="s">
        <v>31</v>
      </c>
      <c r="E41" s="9" t="s">
        <v>42</v>
      </c>
      <c r="F41" s="9">
        <v>5</v>
      </c>
      <c r="G41" s="40" t="s">
        <v>28</v>
      </c>
      <c r="H41" s="9">
        <v>1969</v>
      </c>
      <c r="I41" s="86">
        <v>145</v>
      </c>
      <c r="J41" s="88">
        <f t="shared" si="0"/>
        <v>44785.190885775373</v>
      </c>
      <c r="K41" s="88">
        <v>337434.02072887454</v>
      </c>
      <c r="L41" s="70">
        <v>45225</v>
      </c>
      <c r="M41" s="71">
        <v>152</v>
      </c>
      <c r="N41" s="65" t="s">
        <v>209</v>
      </c>
      <c r="O41" s="21" t="s">
        <v>211</v>
      </c>
      <c r="P41" s="21"/>
      <c r="Q41" s="21"/>
      <c r="R41" s="22"/>
      <c r="S41" s="22"/>
      <c r="T41" s="22"/>
      <c r="U41" s="22"/>
      <c r="V41" s="22"/>
      <c r="W41" s="22"/>
      <c r="X41" s="21"/>
      <c r="Y41" s="22"/>
      <c r="Z41" s="22"/>
      <c r="AA41" s="22"/>
      <c r="AB41" s="22"/>
      <c r="AC41" s="21"/>
      <c r="AD41" s="31"/>
      <c r="AE41" s="32"/>
      <c r="AF41" s="32"/>
      <c r="AG41" s="31"/>
      <c r="AH41" s="32"/>
      <c r="AI41" s="32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</row>
    <row r="42" spans="1:78" s="84" customFormat="1" x14ac:dyDescent="0.25">
      <c r="A42" s="109" t="s">
        <v>41</v>
      </c>
      <c r="B42" s="113" t="s">
        <v>208</v>
      </c>
      <c r="C42" s="100" t="s">
        <v>111</v>
      </c>
      <c r="D42" s="9" t="s">
        <v>31</v>
      </c>
      <c r="E42" s="9" t="s">
        <v>42</v>
      </c>
      <c r="F42" s="9">
        <v>5</v>
      </c>
      <c r="G42" s="40" t="s">
        <v>28</v>
      </c>
      <c r="H42" s="9">
        <v>1969</v>
      </c>
      <c r="I42" s="86">
        <v>145</v>
      </c>
      <c r="J42" s="88">
        <f t="shared" si="0"/>
        <v>48463.200204827197</v>
      </c>
      <c r="K42" s="83">
        <v>365145.98194327054</v>
      </c>
      <c r="L42" s="77">
        <v>45225</v>
      </c>
      <c r="M42" s="71">
        <v>152</v>
      </c>
      <c r="N42" s="65" t="s">
        <v>210</v>
      </c>
      <c r="O42" s="21" t="s">
        <v>212</v>
      </c>
      <c r="P42" s="21"/>
      <c r="Q42" s="21"/>
      <c r="R42" s="22"/>
      <c r="S42" s="22"/>
      <c r="T42" s="22"/>
      <c r="U42" s="22"/>
      <c r="V42" s="22"/>
      <c r="W42" s="22"/>
      <c r="X42" s="21"/>
      <c r="Y42" s="22"/>
      <c r="Z42" s="22"/>
      <c r="AA42" s="22"/>
      <c r="AB42" s="22"/>
      <c r="AC42" s="21"/>
      <c r="AD42" s="31"/>
      <c r="AE42" s="32"/>
      <c r="AF42" s="32"/>
      <c r="AG42" s="31"/>
      <c r="AH42" s="32"/>
      <c r="AI42" s="3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</row>
    <row r="43" spans="1:78" s="43" customFormat="1" x14ac:dyDescent="0.25">
      <c r="A43" s="109" t="s">
        <v>41</v>
      </c>
      <c r="B43" s="113" t="s">
        <v>215</v>
      </c>
      <c r="C43" s="100" t="s">
        <v>154</v>
      </c>
      <c r="D43" s="9" t="s">
        <v>31</v>
      </c>
      <c r="E43" s="9" t="s">
        <v>105</v>
      </c>
      <c r="F43" s="9">
        <v>5</v>
      </c>
      <c r="G43" s="9" t="s">
        <v>102</v>
      </c>
      <c r="H43" s="9" t="s">
        <v>104</v>
      </c>
      <c r="I43" s="9">
        <v>175</v>
      </c>
      <c r="J43" s="88">
        <f t="shared" si="0"/>
        <v>54592.300053975378</v>
      </c>
      <c r="K43" s="83">
        <v>411325.68475667748</v>
      </c>
      <c r="L43" s="77">
        <v>45225</v>
      </c>
      <c r="M43" s="71">
        <v>0</v>
      </c>
      <c r="N43" s="65" t="s">
        <v>213</v>
      </c>
      <c r="O43" s="21" t="s">
        <v>214</v>
      </c>
      <c r="P43" s="21"/>
      <c r="Q43" s="21"/>
      <c r="R43" s="22"/>
      <c r="S43" s="22"/>
      <c r="T43" s="22"/>
      <c r="U43" s="22"/>
      <c r="V43" s="22"/>
      <c r="W43" s="22"/>
      <c r="X43" s="21"/>
      <c r="Y43" s="22"/>
      <c r="Z43" s="22"/>
      <c r="AA43" s="22"/>
      <c r="AB43" s="22"/>
      <c r="AC43" s="21"/>
      <c r="AD43" s="31"/>
      <c r="AE43" s="32"/>
      <c r="AF43" s="32"/>
      <c r="AG43" s="31"/>
      <c r="AH43" s="32"/>
      <c r="AI43" s="32"/>
    </row>
    <row r="44" spans="1:78" s="43" customFormat="1" x14ac:dyDescent="0.25">
      <c r="A44" s="109" t="s">
        <v>41</v>
      </c>
      <c r="B44" s="113" t="s">
        <v>218</v>
      </c>
      <c r="C44" s="100" t="s">
        <v>154</v>
      </c>
      <c r="D44" s="9" t="s">
        <v>31</v>
      </c>
      <c r="E44" s="9" t="s">
        <v>103</v>
      </c>
      <c r="F44" s="9">
        <v>5</v>
      </c>
      <c r="G44" s="9" t="s">
        <v>102</v>
      </c>
      <c r="H44" s="9" t="s">
        <v>104</v>
      </c>
      <c r="I44" s="9">
        <v>185</v>
      </c>
      <c r="J44" s="88">
        <f t="shared" si="0"/>
        <v>56441.475176673914</v>
      </c>
      <c r="K44" s="83">
        <v>425258.29471864965</v>
      </c>
      <c r="L44" s="77">
        <v>45225</v>
      </c>
      <c r="M44" s="71">
        <v>0</v>
      </c>
      <c r="N44" s="65" t="s">
        <v>221</v>
      </c>
      <c r="O44" s="21" t="s">
        <v>223</v>
      </c>
      <c r="P44" s="21"/>
      <c r="Q44" s="21"/>
      <c r="R44" s="22"/>
      <c r="S44" s="22"/>
      <c r="T44" s="22"/>
      <c r="U44" s="22"/>
      <c r="V44" s="22"/>
      <c r="W44" s="22"/>
      <c r="X44" s="21"/>
      <c r="Y44" s="22"/>
      <c r="Z44" s="22"/>
      <c r="AA44" s="22"/>
      <c r="AB44" s="22"/>
      <c r="AC44" s="21"/>
      <c r="AD44" s="31"/>
      <c r="AE44" s="32"/>
      <c r="AF44" s="32"/>
      <c r="AG44" s="31"/>
      <c r="AH44" s="32"/>
      <c r="AI44" s="32"/>
    </row>
    <row r="45" spans="1:78" s="43" customFormat="1" x14ac:dyDescent="0.25">
      <c r="A45" s="109" t="s">
        <v>41</v>
      </c>
      <c r="B45" s="113" t="s">
        <v>218</v>
      </c>
      <c r="C45" s="100" t="s">
        <v>155</v>
      </c>
      <c r="D45" s="9" t="s">
        <v>31</v>
      </c>
      <c r="E45" s="9" t="s">
        <v>103</v>
      </c>
      <c r="F45" s="9">
        <v>5</v>
      </c>
      <c r="G45" s="9" t="s">
        <v>102</v>
      </c>
      <c r="H45" s="9" t="s">
        <v>104</v>
      </c>
      <c r="I45" s="9">
        <v>185</v>
      </c>
      <c r="J45" s="88">
        <f t="shared" si="0"/>
        <v>60545.167122713508</v>
      </c>
      <c r="K45" s="83">
        <v>456177.56168608495</v>
      </c>
      <c r="L45" s="77">
        <v>45225</v>
      </c>
      <c r="M45" s="71">
        <v>0</v>
      </c>
      <c r="N45" s="65" t="s">
        <v>222</v>
      </c>
      <c r="O45" s="21" t="s">
        <v>224</v>
      </c>
      <c r="P45" s="21"/>
      <c r="Q45" s="21"/>
      <c r="R45" s="22"/>
      <c r="S45" s="22"/>
      <c r="T45" s="22"/>
      <c r="U45" s="22"/>
      <c r="V45" s="22"/>
      <c r="W45" s="22"/>
      <c r="X45" s="21"/>
      <c r="Y45" s="22"/>
      <c r="Z45" s="22"/>
      <c r="AA45" s="22"/>
      <c r="AB45" s="22"/>
      <c r="AC45" s="21"/>
      <c r="AD45" s="31"/>
      <c r="AE45" s="32"/>
      <c r="AF45" s="32"/>
      <c r="AG45" s="31"/>
      <c r="AH45" s="32"/>
      <c r="AI45" s="32"/>
    </row>
    <row r="46" spans="1:78" s="76" customFormat="1" x14ac:dyDescent="0.25">
      <c r="A46" s="107" t="s">
        <v>41</v>
      </c>
      <c r="B46" s="108" t="s">
        <v>156</v>
      </c>
      <c r="C46" s="99" t="s">
        <v>154</v>
      </c>
      <c r="D46" s="40" t="s">
        <v>31</v>
      </c>
      <c r="E46" s="40" t="s">
        <v>103</v>
      </c>
      <c r="F46" s="40">
        <v>5</v>
      </c>
      <c r="G46" s="40" t="s">
        <v>102</v>
      </c>
      <c r="H46" s="40" t="s">
        <v>104</v>
      </c>
      <c r="I46" s="40">
        <v>300</v>
      </c>
      <c r="J46" s="88">
        <f t="shared" si="0"/>
        <v>59827.178141342876</v>
      </c>
      <c r="K46" s="88">
        <v>450767.87370594795</v>
      </c>
      <c r="L46" s="70">
        <v>45225</v>
      </c>
      <c r="M46" s="75">
        <v>0</v>
      </c>
      <c r="N46" s="27" t="s">
        <v>219</v>
      </c>
      <c r="O46" s="19" t="s">
        <v>216</v>
      </c>
      <c r="P46" s="19"/>
      <c r="Q46" s="19"/>
      <c r="R46" s="20"/>
      <c r="S46" s="20"/>
      <c r="T46" s="20"/>
      <c r="U46" s="20"/>
      <c r="V46" s="20"/>
      <c r="W46" s="20"/>
      <c r="X46" s="19"/>
      <c r="Y46" s="20"/>
      <c r="Z46" s="20"/>
      <c r="AA46" s="20"/>
      <c r="AB46" s="20"/>
      <c r="AC46" s="19"/>
      <c r="AD46" s="29"/>
      <c r="AE46" s="30"/>
      <c r="AF46" s="30"/>
      <c r="AG46" s="29"/>
      <c r="AH46" s="30"/>
      <c r="AI46" s="30"/>
    </row>
    <row r="47" spans="1:78" s="49" customFormat="1" ht="15.75" thickBot="1" x14ac:dyDescent="0.3">
      <c r="A47" s="111" t="s">
        <v>41</v>
      </c>
      <c r="B47" s="112" t="s">
        <v>156</v>
      </c>
      <c r="C47" s="106" t="s">
        <v>155</v>
      </c>
      <c r="D47" s="10" t="s">
        <v>31</v>
      </c>
      <c r="E47" s="10" t="s">
        <v>103</v>
      </c>
      <c r="F47" s="10">
        <v>5</v>
      </c>
      <c r="G47" s="10" t="s">
        <v>102</v>
      </c>
      <c r="H47" s="10" t="s">
        <v>104</v>
      </c>
      <c r="I47" s="62">
        <v>300</v>
      </c>
      <c r="J47" s="95">
        <f t="shared" si="0"/>
        <v>63930.870087382464</v>
      </c>
      <c r="K47" s="95">
        <v>481687.1406733832</v>
      </c>
      <c r="L47" s="7">
        <v>45225</v>
      </c>
      <c r="M47" s="8">
        <v>0</v>
      </c>
      <c r="N47" s="47" t="s">
        <v>220</v>
      </c>
      <c r="O47" s="23" t="s">
        <v>217</v>
      </c>
      <c r="P47" s="24"/>
      <c r="Q47" s="24"/>
      <c r="R47" s="25"/>
      <c r="S47" s="25"/>
      <c r="T47" s="25"/>
      <c r="U47" s="25"/>
      <c r="V47" s="25"/>
      <c r="W47" s="25"/>
      <c r="X47" s="24"/>
      <c r="Y47" s="25"/>
      <c r="Z47" s="25"/>
      <c r="AA47" s="25"/>
      <c r="AB47" s="25"/>
      <c r="AC47" s="24"/>
      <c r="AD47" s="33"/>
      <c r="AE47" s="34"/>
      <c r="AF47" s="34"/>
      <c r="AG47" s="33"/>
      <c r="AH47" s="34"/>
      <c r="AI47" s="59"/>
    </row>
    <row r="48" spans="1:78" s="43" customFormat="1" x14ac:dyDescent="0.25">
      <c r="A48" s="109" t="s">
        <v>41</v>
      </c>
      <c r="B48" s="113" t="s">
        <v>225</v>
      </c>
      <c r="C48" s="100" t="s">
        <v>154</v>
      </c>
      <c r="D48" s="9" t="s">
        <v>31</v>
      </c>
      <c r="E48" s="9" t="s">
        <v>103</v>
      </c>
      <c r="F48" s="9">
        <v>5</v>
      </c>
      <c r="G48" s="9" t="s">
        <v>102</v>
      </c>
      <c r="H48" s="9" t="s">
        <v>104</v>
      </c>
      <c r="I48" s="9">
        <v>185</v>
      </c>
      <c r="J48" s="88">
        <f t="shared" si="0"/>
        <v>61332.89584508905</v>
      </c>
      <c r="K48" s="83">
        <v>462112.70374482346</v>
      </c>
      <c r="L48" s="77">
        <v>45225</v>
      </c>
      <c r="M48" s="71">
        <v>0</v>
      </c>
      <c r="N48" s="65" t="s">
        <v>234</v>
      </c>
      <c r="O48" s="21" t="s">
        <v>226</v>
      </c>
      <c r="P48" s="21"/>
      <c r="Q48" s="21"/>
      <c r="R48" s="22"/>
      <c r="S48" s="22"/>
      <c r="T48" s="22"/>
      <c r="U48" s="22"/>
      <c r="V48" s="22"/>
      <c r="W48" s="22"/>
      <c r="X48" s="21"/>
      <c r="Y48" s="22"/>
      <c r="Z48" s="22"/>
      <c r="AA48" s="22"/>
      <c r="AB48" s="22"/>
      <c r="AC48" s="21"/>
      <c r="AD48" s="31"/>
      <c r="AE48" s="32"/>
      <c r="AF48" s="32"/>
      <c r="AG48" s="31"/>
      <c r="AH48" s="32"/>
      <c r="AI48" s="32"/>
    </row>
    <row r="49" spans="1:35" s="43" customFormat="1" x14ac:dyDescent="0.25">
      <c r="A49" s="109" t="s">
        <v>41</v>
      </c>
      <c r="B49" s="113" t="s">
        <v>225</v>
      </c>
      <c r="C49" s="100" t="s">
        <v>155</v>
      </c>
      <c r="D49" s="9" t="s">
        <v>31</v>
      </c>
      <c r="E49" s="9" t="s">
        <v>103</v>
      </c>
      <c r="F49" s="9">
        <v>5</v>
      </c>
      <c r="G49" s="9" t="s">
        <v>102</v>
      </c>
      <c r="H49" s="9" t="s">
        <v>104</v>
      </c>
      <c r="I49" s="9">
        <v>185</v>
      </c>
      <c r="J49" s="88">
        <f t="shared" si="0"/>
        <v>64674.919473570961</v>
      </c>
      <c r="K49" s="83">
        <v>487293.18077362044</v>
      </c>
      <c r="L49" s="77">
        <v>45225</v>
      </c>
      <c r="M49" s="71">
        <v>0</v>
      </c>
      <c r="N49" s="65" t="s">
        <v>235</v>
      </c>
      <c r="O49" s="21" t="s">
        <v>227</v>
      </c>
      <c r="P49" s="21"/>
      <c r="Q49" s="21"/>
      <c r="R49" s="22"/>
      <c r="S49" s="22"/>
      <c r="T49" s="22"/>
      <c r="U49" s="22"/>
      <c r="V49" s="22"/>
      <c r="W49" s="22"/>
      <c r="X49" s="21"/>
      <c r="Y49" s="22"/>
      <c r="Z49" s="22"/>
      <c r="AA49" s="22"/>
      <c r="AB49" s="22"/>
      <c r="AC49" s="21"/>
      <c r="AD49" s="31"/>
      <c r="AE49" s="32"/>
      <c r="AF49" s="32"/>
      <c r="AG49" s="31"/>
      <c r="AH49" s="32"/>
      <c r="AI49" s="32"/>
    </row>
    <row r="50" spans="1:35" s="43" customFormat="1" x14ac:dyDescent="0.25">
      <c r="A50" s="109" t="s">
        <v>41</v>
      </c>
      <c r="B50" s="113" t="s">
        <v>228</v>
      </c>
      <c r="C50" s="100" t="s">
        <v>154</v>
      </c>
      <c r="D50" s="9" t="s">
        <v>31</v>
      </c>
      <c r="E50" s="9" t="s">
        <v>103</v>
      </c>
      <c r="F50" s="9">
        <v>5</v>
      </c>
      <c r="G50" s="9" t="s">
        <v>102</v>
      </c>
      <c r="H50" s="9" t="s">
        <v>104</v>
      </c>
      <c r="I50" s="9">
        <v>300</v>
      </c>
      <c r="J50" s="88">
        <f t="shared" si="0"/>
        <v>64937.26262528979</v>
      </c>
      <c r="K50" s="83">
        <v>489269.80525024596</v>
      </c>
      <c r="L50" s="77">
        <v>45225</v>
      </c>
      <c r="M50" s="71">
        <v>0</v>
      </c>
      <c r="N50" s="65" t="s">
        <v>236</v>
      </c>
      <c r="O50" s="21" t="s">
        <v>229</v>
      </c>
      <c r="P50" s="21"/>
      <c r="Q50" s="21"/>
      <c r="R50" s="22"/>
      <c r="S50" s="22"/>
      <c r="T50" s="22"/>
      <c r="U50" s="22"/>
      <c r="V50" s="22"/>
      <c r="W50" s="22"/>
      <c r="X50" s="21"/>
      <c r="Y50" s="22"/>
      <c r="Z50" s="22"/>
      <c r="AA50" s="22"/>
      <c r="AB50" s="22"/>
      <c r="AC50" s="21"/>
      <c r="AD50" s="31"/>
      <c r="AE50" s="32"/>
      <c r="AF50" s="32"/>
      <c r="AG50" s="31"/>
      <c r="AH50" s="32"/>
      <c r="AI50" s="32"/>
    </row>
    <row r="51" spans="1:35" s="43" customFormat="1" x14ac:dyDescent="0.25">
      <c r="A51" s="109" t="s">
        <v>41</v>
      </c>
      <c r="B51" s="113" t="s">
        <v>228</v>
      </c>
      <c r="C51" s="100" t="s">
        <v>155</v>
      </c>
      <c r="D51" s="9" t="s">
        <v>31</v>
      </c>
      <c r="E51" s="9" t="s">
        <v>103</v>
      </c>
      <c r="F51" s="9">
        <v>5</v>
      </c>
      <c r="G51" s="9" t="s">
        <v>102</v>
      </c>
      <c r="H51" s="9" t="s">
        <v>104</v>
      </c>
      <c r="I51" s="9">
        <v>300</v>
      </c>
      <c r="J51" s="88">
        <f t="shared" si="0"/>
        <v>69309.105333926957</v>
      </c>
      <c r="K51" s="83">
        <v>522209.45413847268</v>
      </c>
      <c r="L51" s="77">
        <v>45225</v>
      </c>
      <c r="M51" s="71">
        <v>0</v>
      </c>
      <c r="N51" s="65" t="s">
        <v>237</v>
      </c>
      <c r="O51" s="21" t="s">
        <v>230</v>
      </c>
      <c r="P51" s="21"/>
      <c r="Q51" s="21"/>
      <c r="R51" s="22"/>
      <c r="S51" s="22"/>
      <c r="T51" s="22"/>
      <c r="U51" s="22"/>
      <c r="V51" s="22"/>
      <c r="W51" s="22"/>
      <c r="X51" s="21"/>
      <c r="Y51" s="22"/>
      <c r="Z51" s="22"/>
      <c r="AA51" s="22"/>
      <c r="AB51" s="22"/>
      <c r="AC51" s="21"/>
      <c r="AD51" s="31"/>
      <c r="AE51" s="32"/>
      <c r="AF51" s="32"/>
      <c r="AG51" s="31"/>
      <c r="AH51" s="32"/>
      <c r="AI51" s="32"/>
    </row>
    <row r="52" spans="1:35" s="87" customFormat="1" ht="15.75" thickBot="1" x14ac:dyDescent="0.3">
      <c r="A52" s="114" t="s">
        <v>41</v>
      </c>
      <c r="B52" s="115" t="s">
        <v>231</v>
      </c>
      <c r="C52" s="103" t="s">
        <v>154</v>
      </c>
      <c r="D52" s="45" t="s">
        <v>31</v>
      </c>
      <c r="E52" s="45" t="s">
        <v>105</v>
      </c>
      <c r="F52" s="45">
        <v>5</v>
      </c>
      <c r="G52" s="45" t="s">
        <v>102</v>
      </c>
      <c r="H52" s="45" t="s">
        <v>104</v>
      </c>
      <c r="I52" s="45">
        <v>175</v>
      </c>
      <c r="J52" s="95">
        <f t="shared" si="0"/>
        <v>59364.507476804458</v>
      </c>
      <c r="K52" s="96">
        <v>447281.8815839832</v>
      </c>
      <c r="L52" s="73">
        <v>45225</v>
      </c>
      <c r="M52" s="89">
        <v>0</v>
      </c>
      <c r="N52" s="46" t="s">
        <v>233</v>
      </c>
      <c r="O52" s="52" t="s">
        <v>232</v>
      </c>
      <c r="P52" s="52"/>
      <c r="Q52" s="52"/>
      <c r="R52" s="53"/>
      <c r="S52" s="53"/>
      <c r="T52" s="53"/>
      <c r="U52" s="53"/>
      <c r="V52" s="53"/>
      <c r="W52" s="53"/>
      <c r="X52" s="52"/>
      <c r="Y52" s="53"/>
      <c r="Z52" s="53"/>
      <c r="AA52" s="53"/>
      <c r="AB52" s="53"/>
      <c r="AC52" s="52"/>
      <c r="AD52" s="54"/>
      <c r="AE52" s="55"/>
      <c r="AF52" s="55"/>
      <c r="AG52" s="54"/>
      <c r="AH52" s="55"/>
      <c r="AI52" s="55"/>
    </row>
    <row r="53" spans="1:35" x14ac:dyDescent="0.25">
      <c r="A53" s="107" t="s">
        <v>41</v>
      </c>
      <c r="B53" s="108" t="s">
        <v>64</v>
      </c>
      <c r="C53" s="99" t="s">
        <v>108</v>
      </c>
      <c r="D53" s="40" t="s">
        <v>31</v>
      </c>
      <c r="E53" s="40" t="s">
        <v>42</v>
      </c>
      <c r="F53" s="40">
        <v>5</v>
      </c>
      <c r="G53" s="40" t="s">
        <v>28</v>
      </c>
      <c r="H53" s="40">
        <v>1969</v>
      </c>
      <c r="I53" s="44">
        <v>145</v>
      </c>
      <c r="J53" s="88">
        <f t="shared" si="0"/>
        <v>51989.947130794972</v>
      </c>
      <c r="K53" s="88">
        <v>391718.25665697473</v>
      </c>
      <c r="L53" s="70">
        <v>45225</v>
      </c>
      <c r="M53" s="5">
        <v>171</v>
      </c>
      <c r="N53" s="27" t="s">
        <v>157</v>
      </c>
      <c r="O53" s="18" t="s">
        <v>65</v>
      </c>
      <c r="P53" s="19"/>
      <c r="Q53" s="19"/>
      <c r="R53" s="20"/>
      <c r="S53" s="20"/>
      <c r="T53" s="20"/>
      <c r="U53" s="20"/>
      <c r="V53" s="20"/>
      <c r="W53" s="20"/>
      <c r="X53" s="19"/>
      <c r="Y53" s="20"/>
      <c r="Z53" s="20"/>
      <c r="AA53" s="20"/>
      <c r="AB53" s="20"/>
      <c r="AC53" s="19"/>
      <c r="AD53" s="29"/>
      <c r="AE53" s="30"/>
      <c r="AF53" s="30"/>
      <c r="AG53" s="29"/>
      <c r="AH53" s="30"/>
      <c r="AI53" s="58"/>
    </row>
    <row r="54" spans="1:35" x14ac:dyDescent="0.25">
      <c r="A54" s="107" t="s">
        <v>41</v>
      </c>
      <c r="B54" s="108" t="s">
        <v>64</v>
      </c>
      <c r="C54" s="99" t="s">
        <v>109</v>
      </c>
      <c r="D54" s="40" t="s">
        <v>31</v>
      </c>
      <c r="E54" s="40" t="s">
        <v>42</v>
      </c>
      <c r="F54" s="40">
        <v>5</v>
      </c>
      <c r="G54" s="40" t="s">
        <v>28</v>
      </c>
      <c r="H54" s="40">
        <v>1969</v>
      </c>
      <c r="I54" s="44">
        <v>145</v>
      </c>
      <c r="J54" s="88">
        <f t="shared" si="0"/>
        <v>57478.67319467428</v>
      </c>
      <c r="K54" s="88">
        <v>433073.06318527338</v>
      </c>
      <c r="L54" s="70">
        <v>45225</v>
      </c>
      <c r="M54" s="5">
        <v>172</v>
      </c>
      <c r="N54" s="27" t="s">
        <v>238</v>
      </c>
      <c r="O54" s="18" t="s">
        <v>239</v>
      </c>
      <c r="P54" s="19"/>
      <c r="Q54" s="19"/>
      <c r="R54" s="20"/>
      <c r="S54" s="20"/>
      <c r="T54" s="20"/>
      <c r="U54" s="20"/>
      <c r="V54" s="20"/>
      <c r="W54" s="20"/>
      <c r="X54" s="19"/>
      <c r="Y54" s="20"/>
      <c r="Z54" s="20"/>
      <c r="AA54" s="20"/>
      <c r="AB54" s="20"/>
      <c r="AC54" s="19"/>
      <c r="AD54" s="29"/>
      <c r="AE54" s="30"/>
      <c r="AF54" s="30"/>
      <c r="AG54" s="29"/>
      <c r="AH54" s="30"/>
      <c r="AI54" s="58"/>
    </row>
    <row r="55" spans="1:35" x14ac:dyDescent="0.25">
      <c r="A55" s="109" t="s">
        <v>41</v>
      </c>
      <c r="B55" s="108" t="s">
        <v>67</v>
      </c>
      <c r="C55" s="99" t="s">
        <v>109</v>
      </c>
      <c r="D55" s="9" t="s">
        <v>31</v>
      </c>
      <c r="E55" s="9" t="s">
        <v>42</v>
      </c>
      <c r="F55" s="40">
        <v>5</v>
      </c>
      <c r="G55" s="40" t="s">
        <v>28</v>
      </c>
      <c r="H55" s="9">
        <v>1969</v>
      </c>
      <c r="I55" s="44">
        <v>184</v>
      </c>
      <c r="J55" s="88">
        <f t="shared" si="0"/>
        <v>63529.044647932387</v>
      </c>
      <c r="K55" s="88">
        <v>478659.58689984662</v>
      </c>
      <c r="L55" s="70">
        <v>45225</v>
      </c>
      <c r="M55" s="5">
        <v>181</v>
      </c>
      <c r="N55" s="27" t="s">
        <v>158</v>
      </c>
      <c r="O55" s="18" t="s">
        <v>66</v>
      </c>
      <c r="P55" s="19"/>
      <c r="Q55" s="19"/>
      <c r="R55" s="20"/>
      <c r="S55" s="20"/>
      <c r="T55" s="20"/>
      <c r="U55" s="20"/>
      <c r="V55" s="20"/>
      <c r="W55" s="20"/>
      <c r="X55" s="19"/>
      <c r="Y55" s="20"/>
      <c r="Z55" s="20"/>
      <c r="AA55" s="20"/>
      <c r="AB55" s="20"/>
      <c r="AC55" s="19"/>
      <c r="AD55" s="29"/>
      <c r="AE55" s="30"/>
      <c r="AF55" s="30"/>
      <c r="AG55" s="29"/>
      <c r="AH55" s="30"/>
      <c r="AI55" s="58"/>
    </row>
    <row r="56" spans="1:35" x14ac:dyDescent="0.25">
      <c r="A56" s="109" t="s">
        <v>41</v>
      </c>
      <c r="B56" s="108" t="s">
        <v>67</v>
      </c>
      <c r="C56" s="99" t="s">
        <v>111</v>
      </c>
      <c r="D56" s="9" t="s">
        <v>31</v>
      </c>
      <c r="E56" s="9" t="s">
        <v>42</v>
      </c>
      <c r="F56" s="40">
        <v>5</v>
      </c>
      <c r="G56" s="40" t="s">
        <v>28</v>
      </c>
      <c r="H56" s="40">
        <v>1969</v>
      </c>
      <c r="I56" s="44">
        <v>184</v>
      </c>
      <c r="J56" s="88">
        <f t="shared" si="0"/>
        <v>70699.100744902869</v>
      </c>
      <c r="K56" s="88">
        <v>532682.37456247071</v>
      </c>
      <c r="L56" s="70">
        <v>45225</v>
      </c>
      <c r="M56" s="5">
        <v>182</v>
      </c>
      <c r="N56" s="27" t="s">
        <v>240</v>
      </c>
      <c r="O56" s="18" t="s">
        <v>241</v>
      </c>
      <c r="P56" s="19"/>
      <c r="Q56" s="19"/>
      <c r="R56" s="20"/>
      <c r="S56" s="20"/>
      <c r="T56" s="20"/>
      <c r="U56" s="20"/>
      <c r="V56" s="20"/>
      <c r="W56" s="20"/>
      <c r="X56" s="19"/>
      <c r="Y56" s="20"/>
      <c r="Z56" s="20"/>
      <c r="AA56" s="20"/>
      <c r="AB56" s="20"/>
      <c r="AC56" s="19"/>
      <c r="AD56" s="29"/>
      <c r="AE56" s="30"/>
      <c r="AF56" s="30"/>
      <c r="AG56" s="29"/>
      <c r="AH56" s="30"/>
      <c r="AI56" s="58"/>
    </row>
    <row r="57" spans="1:35" x14ac:dyDescent="0.25">
      <c r="A57" s="109" t="s">
        <v>41</v>
      </c>
      <c r="B57" s="108" t="s">
        <v>68</v>
      </c>
      <c r="C57" s="99" t="s">
        <v>108</v>
      </c>
      <c r="D57" s="9" t="s">
        <v>31</v>
      </c>
      <c r="E57" s="9" t="s">
        <v>42</v>
      </c>
      <c r="F57" s="40">
        <v>5</v>
      </c>
      <c r="G57" s="40" t="s">
        <v>28</v>
      </c>
      <c r="H57" s="40">
        <v>1969</v>
      </c>
      <c r="I57" s="44">
        <v>257</v>
      </c>
      <c r="J57" s="88">
        <f t="shared" si="0"/>
        <v>73816.504328502197</v>
      </c>
      <c r="K57" s="88">
        <v>556170.45186309982</v>
      </c>
      <c r="L57" s="70">
        <v>45225</v>
      </c>
      <c r="M57" s="5">
        <v>23</v>
      </c>
      <c r="N57" s="27" t="s">
        <v>242</v>
      </c>
      <c r="O57" s="18" t="s">
        <v>95</v>
      </c>
      <c r="P57" s="19"/>
      <c r="Q57" s="19"/>
      <c r="R57" s="20"/>
      <c r="S57" s="20"/>
      <c r="T57" s="20"/>
      <c r="U57" s="20"/>
      <c r="V57" s="20"/>
      <c r="W57" s="20"/>
      <c r="X57" s="19"/>
      <c r="Y57" s="20"/>
      <c r="Z57" s="20"/>
      <c r="AA57" s="20"/>
      <c r="AB57" s="20"/>
      <c r="AC57" s="19"/>
      <c r="AD57" s="29"/>
      <c r="AE57" s="30"/>
      <c r="AF57" s="30"/>
      <c r="AG57" s="29"/>
      <c r="AH57" s="30"/>
      <c r="AI57" s="58"/>
    </row>
    <row r="58" spans="1:35" x14ac:dyDescent="0.25">
      <c r="A58" s="109" t="s">
        <v>41</v>
      </c>
      <c r="B58" s="108" t="s">
        <v>69</v>
      </c>
      <c r="C58" s="99" t="s">
        <v>107</v>
      </c>
      <c r="D58" s="9" t="s">
        <v>31</v>
      </c>
      <c r="E58" s="9" t="s">
        <v>42</v>
      </c>
      <c r="F58" s="40">
        <v>5</v>
      </c>
      <c r="G58" s="40" t="s">
        <v>28</v>
      </c>
      <c r="H58" s="9">
        <v>1969</v>
      </c>
      <c r="I58" s="44">
        <v>335</v>
      </c>
      <c r="J58" s="88">
        <f t="shared" si="0"/>
        <v>77948.792116445911</v>
      </c>
      <c r="K58" s="88">
        <v>587305.17420136172</v>
      </c>
      <c r="L58" s="70">
        <v>45225</v>
      </c>
      <c r="M58" s="5">
        <v>24</v>
      </c>
      <c r="N58" s="27" t="s">
        <v>161</v>
      </c>
      <c r="O58" s="18" t="s">
        <v>96</v>
      </c>
      <c r="P58" s="19"/>
      <c r="Q58" s="19"/>
      <c r="R58" s="20"/>
      <c r="S58" s="20"/>
      <c r="T58" s="20"/>
      <c r="U58" s="20"/>
      <c r="V58" s="20"/>
      <c r="W58" s="20"/>
      <c r="X58" s="19"/>
      <c r="Y58" s="20"/>
      <c r="Z58" s="20"/>
      <c r="AA58" s="20"/>
      <c r="AB58" s="20"/>
      <c r="AC58" s="19"/>
      <c r="AD58" s="29"/>
      <c r="AE58" s="30"/>
      <c r="AF58" s="30"/>
      <c r="AG58" s="29"/>
      <c r="AH58" s="30"/>
      <c r="AI58" s="58"/>
    </row>
    <row r="59" spans="1:35" x14ac:dyDescent="0.25">
      <c r="A59" s="109" t="s">
        <v>41</v>
      </c>
      <c r="B59" s="108" t="s">
        <v>69</v>
      </c>
      <c r="C59" s="99" t="s">
        <v>110</v>
      </c>
      <c r="D59" s="9" t="s">
        <v>31</v>
      </c>
      <c r="E59" s="9" t="s">
        <v>42</v>
      </c>
      <c r="F59" s="40">
        <v>5</v>
      </c>
      <c r="G59" s="40" t="s">
        <v>28</v>
      </c>
      <c r="H59" s="40">
        <v>1969</v>
      </c>
      <c r="I59" s="44">
        <v>335</v>
      </c>
      <c r="J59" s="88">
        <f t="shared" si="0"/>
        <v>82972.152153886389</v>
      </c>
      <c r="K59" s="88">
        <v>625153.68040345702</v>
      </c>
      <c r="L59" s="70">
        <v>45225</v>
      </c>
      <c r="M59" s="5">
        <v>23</v>
      </c>
      <c r="N59" s="27" t="s">
        <v>162</v>
      </c>
      <c r="O59" s="18" t="s">
        <v>159</v>
      </c>
      <c r="P59" s="19"/>
      <c r="Q59" s="19"/>
      <c r="R59" s="20"/>
      <c r="S59" s="20"/>
      <c r="T59" s="20"/>
      <c r="U59" s="20"/>
      <c r="V59" s="20"/>
      <c r="W59" s="20"/>
      <c r="X59" s="19"/>
      <c r="Y59" s="20"/>
      <c r="Z59" s="20"/>
      <c r="AA59" s="20"/>
      <c r="AB59" s="20"/>
      <c r="AC59" s="19"/>
      <c r="AD59" s="29"/>
      <c r="AE59" s="30"/>
      <c r="AF59" s="30"/>
      <c r="AG59" s="29"/>
      <c r="AH59" s="30"/>
      <c r="AI59" s="58"/>
    </row>
    <row r="60" spans="1:35" x14ac:dyDescent="0.25">
      <c r="A60" s="109" t="s">
        <v>41</v>
      </c>
      <c r="B60" s="108" t="s">
        <v>69</v>
      </c>
      <c r="C60" s="99" t="s">
        <v>111</v>
      </c>
      <c r="D60" s="9" t="s">
        <v>31</v>
      </c>
      <c r="E60" s="9" t="s">
        <v>42</v>
      </c>
      <c r="F60" s="40">
        <v>5</v>
      </c>
      <c r="G60" s="40" t="s">
        <v>28</v>
      </c>
      <c r="H60" s="9">
        <v>1969</v>
      </c>
      <c r="I60" s="44">
        <v>335</v>
      </c>
      <c r="J60" s="88">
        <f t="shared" si="0"/>
        <v>82972.152153886389</v>
      </c>
      <c r="K60" s="88">
        <v>625153.68040345702</v>
      </c>
      <c r="L60" s="70">
        <v>45225</v>
      </c>
      <c r="M60" s="5">
        <v>23</v>
      </c>
      <c r="N60" s="27" t="s">
        <v>163</v>
      </c>
      <c r="O60" s="18" t="s">
        <v>160</v>
      </c>
      <c r="P60" s="19"/>
      <c r="Q60" s="19"/>
      <c r="R60" s="20"/>
      <c r="S60" s="20"/>
      <c r="T60" s="20"/>
      <c r="U60" s="20"/>
      <c r="V60" s="20"/>
      <c r="W60" s="20"/>
      <c r="X60" s="19"/>
      <c r="Y60" s="20"/>
      <c r="Z60" s="20"/>
      <c r="AA60" s="20"/>
      <c r="AB60" s="20"/>
      <c r="AC60" s="19"/>
      <c r="AD60" s="29"/>
      <c r="AE60" s="30"/>
      <c r="AF60" s="30"/>
      <c r="AG60" s="29"/>
      <c r="AH60" s="30"/>
      <c r="AI60" s="58"/>
    </row>
    <row r="61" spans="1:35" x14ac:dyDescent="0.25">
      <c r="A61" s="109" t="s">
        <v>41</v>
      </c>
      <c r="B61" s="108" t="s">
        <v>69</v>
      </c>
      <c r="C61" s="99" t="s">
        <v>109</v>
      </c>
      <c r="D61" s="9" t="s">
        <v>31</v>
      </c>
      <c r="E61" s="9" t="s">
        <v>42</v>
      </c>
      <c r="F61" s="40">
        <v>5</v>
      </c>
      <c r="G61" s="40" t="s">
        <v>28</v>
      </c>
      <c r="H61" s="40">
        <v>1969</v>
      </c>
      <c r="I61" s="44">
        <v>335</v>
      </c>
      <c r="J61" s="88">
        <f t="shared" si="0"/>
        <v>77948.792116445911</v>
      </c>
      <c r="K61" s="88">
        <v>587305.17420136172</v>
      </c>
      <c r="L61" s="70">
        <v>45225</v>
      </c>
      <c r="M61" s="5">
        <v>24</v>
      </c>
      <c r="N61" s="27" t="s">
        <v>164</v>
      </c>
      <c r="O61" s="18" t="s">
        <v>97</v>
      </c>
      <c r="P61" s="19"/>
      <c r="Q61" s="19"/>
      <c r="R61" s="20"/>
      <c r="S61" s="20"/>
      <c r="T61" s="20"/>
      <c r="U61" s="20"/>
      <c r="V61" s="20"/>
      <c r="W61" s="20"/>
      <c r="X61" s="19"/>
      <c r="Y61" s="20"/>
      <c r="Z61" s="20"/>
      <c r="AA61" s="20"/>
      <c r="AB61" s="20"/>
      <c r="AC61" s="19"/>
      <c r="AD61" s="29"/>
      <c r="AE61" s="30"/>
      <c r="AF61" s="30"/>
      <c r="AG61" s="29"/>
      <c r="AH61" s="30"/>
      <c r="AI61" s="58"/>
    </row>
    <row r="62" spans="1:35" s="43" customFormat="1" x14ac:dyDescent="0.25">
      <c r="A62" s="109" t="s">
        <v>41</v>
      </c>
      <c r="B62" s="113" t="s">
        <v>168</v>
      </c>
      <c r="C62" s="100" t="s">
        <v>108</v>
      </c>
      <c r="D62" s="9" t="s">
        <v>31</v>
      </c>
      <c r="E62" s="9" t="s">
        <v>42</v>
      </c>
      <c r="F62" s="9">
        <v>5</v>
      </c>
      <c r="G62" s="9" t="s">
        <v>29</v>
      </c>
      <c r="H62" s="9">
        <v>1969</v>
      </c>
      <c r="I62" s="86">
        <v>145</v>
      </c>
      <c r="J62" s="88">
        <f t="shared" si="0"/>
        <v>58396.245139312108</v>
      </c>
      <c r="K62" s="83">
        <v>439986.50900214713</v>
      </c>
      <c r="L62" s="70">
        <v>45225</v>
      </c>
      <c r="M62" s="71">
        <v>159</v>
      </c>
      <c r="N62" s="65" t="s">
        <v>165</v>
      </c>
      <c r="O62" s="21" t="s">
        <v>87</v>
      </c>
      <c r="P62" s="21"/>
      <c r="Q62" s="21"/>
      <c r="R62" s="22"/>
      <c r="S62" s="22"/>
      <c r="T62" s="22"/>
      <c r="U62" s="22"/>
      <c r="V62" s="22"/>
      <c r="W62" s="22"/>
      <c r="X62" s="21"/>
      <c r="Y62" s="22"/>
      <c r="Z62" s="22"/>
      <c r="AA62" s="22"/>
      <c r="AB62" s="22"/>
      <c r="AC62" s="21"/>
      <c r="AD62" s="31"/>
      <c r="AE62" s="32"/>
      <c r="AF62" s="32"/>
      <c r="AG62" s="31"/>
      <c r="AH62" s="32"/>
      <c r="AI62" s="32"/>
    </row>
    <row r="63" spans="1:35" s="43" customFormat="1" x14ac:dyDescent="0.25">
      <c r="A63" s="109" t="s">
        <v>41</v>
      </c>
      <c r="B63" s="113" t="s">
        <v>70</v>
      </c>
      <c r="C63" s="100" t="s">
        <v>108</v>
      </c>
      <c r="D63" s="9" t="s">
        <v>31</v>
      </c>
      <c r="E63" s="9" t="s">
        <v>42</v>
      </c>
      <c r="F63" s="9">
        <v>5</v>
      </c>
      <c r="G63" s="9" t="s">
        <v>29</v>
      </c>
      <c r="H63" s="9">
        <v>1969</v>
      </c>
      <c r="I63" s="86">
        <v>145</v>
      </c>
      <c r="J63" s="88">
        <f t="shared" si="0"/>
        <v>59990.000000002474</v>
      </c>
      <c r="K63" s="88">
        <v>451994.65500001865</v>
      </c>
      <c r="L63" s="70">
        <v>45225</v>
      </c>
      <c r="M63" s="5">
        <v>166</v>
      </c>
      <c r="N63" s="65" t="s">
        <v>166</v>
      </c>
      <c r="O63" s="21" t="s">
        <v>243</v>
      </c>
      <c r="P63" s="21"/>
      <c r="Q63" s="21"/>
      <c r="R63" s="22"/>
      <c r="S63" s="22"/>
      <c r="T63" s="22"/>
      <c r="U63" s="22"/>
      <c r="V63" s="22"/>
      <c r="W63" s="22"/>
      <c r="X63" s="21"/>
      <c r="Y63" s="22"/>
      <c r="Z63" s="22"/>
      <c r="AA63" s="22"/>
      <c r="AB63" s="22"/>
      <c r="AC63" s="21"/>
      <c r="AD63" s="31"/>
      <c r="AE63" s="32"/>
      <c r="AF63" s="32"/>
      <c r="AG63" s="31"/>
      <c r="AH63" s="32"/>
      <c r="AI63" s="32"/>
    </row>
    <row r="64" spans="1:35" x14ac:dyDescent="0.25">
      <c r="A64" s="109" t="s">
        <v>41</v>
      </c>
      <c r="B64" s="108" t="s">
        <v>70</v>
      </c>
      <c r="C64" s="99" t="s">
        <v>109</v>
      </c>
      <c r="D64" s="9" t="s">
        <v>31</v>
      </c>
      <c r="E64" s="9" t="s">
        <v>42</v>
      </c>
      <c r="F64" s="40">
        <v>5</v>
      </c>
      <c r="G64" s="40" t="s">
        <v>29</v>
      </c>
      <c r="H64" s="40">
        <v>1969</v>
      </c>
      <c r="I64" s="44">
        <v>145</v>
      </c>
      <c r="J64" s="88">
        <f t="shared" si="0"/>
        <v>65926.903517496219</v>
      </c>
      <c r="K64" s="88">
        <v>496726.25455257529</v>
      </c>
      <c r="L64" s="70">
        <v>45225</v>
      </c>
      <c r="M64" s="5">
        <v>166</v>
      </c>
      <c r="N64" s="27" t="s">
        <v>167</v>
      </c>
      <c r="O64" s="18" t="s">
        <v>244</v>
      </c>
      <c r="P64" s="19"/>
      <c r="Q64" s="19"/>
      <c r="R64" s="20"/>
      <c r="S64" s="20"/>
      <c r="T64" s="20"/>
      <c r="U64" s="20"/>
      <c r="V64" s="20"/>
      <c r="W64" s="20"/>
      <c r="X64" s="19"/>
      <c r="Y64" s="20"/>
      <c r="Z64" s="20"/>
      <c r="AA64" s="20"/>
      <c r="AB64" s="20"/>
      <c r="AC64" s="19"/>
      <c r="AD64" s="29"/>
      <c r="AE64" s="30"/>
      <c r="AF64" s="30"/>
      <c r="AG64" s="29"/>
      <c r="AH64" s="30"/>
      <c r="AI64" s="58"/>
    </row>
    <row r="65" spans="1:35" s="4" customFormat="1" ht="15.75" thickBot="1" x14ac:dyDescent="0.3">
      <c r="A65" s="111" t="s">
        <v>41</v>
      </c>
      <c r="B65" s="115" t="s">
        <v>70</v>
      </c>
      <c r="C65" s="103" t="s">
        <v>111</v>
      </c>
      <c r="D65" s="10" t="s">
        <v>31</v>
      </c>
      <c r="E65" s="10" t="s">
        <v>42</v>
      </c>
      <c r="F65" s="45">
        <v>5</v>
      </c>
      <c r="G65" s="45" t="s">
        <v>29</v>
      </c>
      <c r="H65" s="45">
        <v>1969</v>
      </c>
      <c r="I65" s="50">
        <v>145</v>
      </c>
      <c r="J65" s="95">
        <f t="shared" si="0"/>
        <v>70420.907942812773</v>
      </c>
      <c r="K65" s="96">
        <v>530586.33089512284</v>
      </c>
      <c r="L65" s="73">
        <v>45225</v>
      </c>
      <c r="M65" s="74">
        <v>169</v>
      </c>
      <c r="N65" s="46" t="s">
        <v>246</v>
      </c>
      <c r="O65" s="51" t="s">
        <v>245</v>
      </c>
      <c r="P65" s="52"/>
      <c r="Q65" s="52"/>
      <c r="R65" s="53"/>
      <c r="S65" s="53"/>
      <c r="T65" s="53"/>
      <c r="U65" s="53"/>
      <c r="V65" s="53"/>
      <c r="W65" s="53"/>
      <c r="X65" s="52"/>
      <c r="Y65" s="53"/>
      <c r="Z65" s="53"/>
      <c r="AA65" s="53"/>
      <c r="AB65" s="53"/>
      <c r="AC65" s="52"/>
      <c r="AD65" s="54"/>
      <c r="AE65" s="55"/>
      <c r="AF65" s="55"/>
      <c r="AG65" s="54"/>
      <c r="AH65" s="55"/>
      <c r="AI65" s="60"/>
    </row>
    <row r="66" spans="1:35" x14ac:dyDescent="0.25">
      <c r="A66" s="109" t="s">
        <v>41</v>
      </c>
      <c r="B66" s="108" t="s">
        <v>71</v>
      </c>
      <c r="C66" s="99" t="s">
        <v>108</v>
      </c>
      <c r="D66" s="9" t="s">
        <v>31</v>
      </c>
      <c r="E66" s="9" t="s">
        <v>42</v>
      </c>
      <c r="F66" s="40">
        <v>5</v>
      </c>
      <c r="G66" s="40" t="s">
        <v>28</v>
      </c>
      <c r="H66" s="9">
        <v>1969</v>
      </c>
      <c r="I66" s="44">
        <v>184</v>
      </c>
      <c r="J66" s="88">
        <f t="shared" si="0"/>
        <v>86992.424988872473</v>
      </c>
      <c r="K66" s="88">
        <v>655444.42607865972</v>
      </c>
      <c r="L66" s="70">
        <v>45225</v>
      </c>
      <c r="M66" s="5">
        <v>197</v>
      </c>
      <c r="N66" s="27" t="s">
        <v>169</v>
      </c>
      <c r="O66" s="18" t="s">
        <v>47</v>
      </c>
      <c r="P66" s="19"/>
      <c r="Q66" s="19"/>
      <c r="R66" s="20"/>
      <c r="S66" s="20"/>
      <c r="T66" s="20"/>
      <c r="U66" s="20"/>
      <c r="V66" s="20"/>
      <c r="W66" s="20"/>
      <c r="X66" s="19"/>
      <c r="Y66" s="20"/>
      <c r="Z66" s="20"/>
      <c r="AA66" s="20"/>
      <c r="AB66" s="20"/>
      <c r="AC66" s="19"/>
      <c r="AD66" s="29"/>
      <c r="AE66" s="30"/>
      <c r="AF66" s="30"/>
      <c r="AG66" s="29"/>
      <c r="AH66" s="30"/>
      <c r="AI66" s="58"/>
    </row>
    <row r="67" spans="1:35" x14ac:dyDescent="0.25">
      <c r="A67" s="109" t="s">
        <v>41</v>
      </c>
      <c r="B67" s="108" t="s">
        <v>73</v>
      </c>
      <c r="C67" s="99" t="s">
        <v>107</v>
      </c>
      <c r="D67" s="9" t="s">
        <v>31</v>
      </c>
      <c r="E67" s="9" t="s">
        <v>42</v>
      </c>
      <c r="F67" s="40">
        <v>5</v>
      </c>
      <c r="G67" s="40" t="s">
        <v>28</v>
      </c>
      <c r="H67" s="9">
        <v>1969</v>
      </c>
      <c r="I67" s="44">
        <v>220</v>
      </c>
      <c r="J67" s="88">
        <f t="shared" ref="J67:J76" si="1">K67/7.5345</f>
        <v>92998.836309708771</v>
      </c>
      <c r="K67" s="88">
        <v>700699.73217550083</v>
      </c>
      <c r="L67" s="70">
        <v>45225</v>
      </c>
      <c r="M67" s="5">
        <v>207</v>
      </c>
      <c r="N67" s="27" t="s">
        <v>170</v>
      </c>
      <c r="O67" s="18" t="s">
        <v>247</v>
      </c>
      <c r="P67" s="19"/>
      <c r="Q67" s="19"/>
      <c r="R67" s="20"/>
      <c r="S67" s="20"/>
      <c r="T67" s="20"/>
      <c r="U67" s="20"/>
      <c r="V67" s="20"/>
      <c r="W67" s="20"/>
      <c r="X67" s="19"/>
      <c r="Y67" s="20"/>
      <c r="Z67" s="20"/>
      <c r="AA67" s="20"/>
      <c r="AB67" s="20"/>
      <c r="AC67" s="19"/>
      <c r="AD67" s="29"/>
      <c r="AE67" s="30"/>
      <c r="AF67" s="30"/>
      <c r="AG67" s="29"/>
      <c r="AH67" s="30"/>
      <c r="AI67" s="58"/>
    </row>
    <row r="68" spans="1:35" x14ac:dyDescent="0.25">
      <c r="A68" s="109" t="s">
        <v>41</v>
      </c>
      <c r="B68" s="108" t="s">
        <v>73</v>
      </c>
      <c r="C68" s="99" t="s">
        <v>110</v>
      </c>
      <c r="D68" s="9" t="s">
        <v>31</v>
      </c>
      <c r="E68" s="9" t="s">
        <v>42</v>
      </c>
      <c r="F68" s="40">
        <v>5</v>
      </c>
      <c r="G68" s="40" t="s">
        <v>28</v>
      </c>
      <c r="H68" s="40">
        <v>1969</v>
      </c>
      <c r="I68" s="44">
        <v>220</v>
      </c>
      <c r="J68" s="88">
        <f t="shared" si="1"/>
        <v>94740.204516148107</v>
      </c>
      <c r="K68" s="88">
        <v>713820.07092691795</v>
      </c>
      <c r="L68" s="70">
        <v>45225</v>
      </c>
      <c r="M68" s="5">
        <v>208</v>
      </c>
      <c r="N68" s="27" t="s">
        <v>171</v>
      </c>
      <c r="O68" s="18" t="s">
        <v>248</v>
      </c>
      <c r="P68" s="19"/>
      <c r="Q68" s="19"/>
      <c r="R68" s="20"/>
      <c r="S68" s="20"/>
      <c r="T68" s="20"/>
      <c r="U68" s="20"/>
      <c r="V68" s="20"/>
      <c r="W68" s="20"/>
      <c r="X68" s="19"/>
      <c r="Y68" s="20"/>
      <c r="Z68" s="20"/>
      <c r="AA68" s="20"/>
      <c r="AB68" s="20"/>
      <c r="AC68" s="19"/>
      <c r="AD68" s="29"/>
      <c r="AE68" s="30"/>
      <c r="AF68" s="30"/>
      <c r="AG68" s="29"/>
      <c r="AH68" s="30"/>
      <c r="AI68" s="58"/>
    </row>
    <row r="69" spans="1:35" x14ac:dyDescent="0.25">
      <c r="A69" s="109" t="s">
        <v>41</v>
      </c>
      <c r="B69" s="108" t="s">
        <v>72</v>
      </c>
      <c r="C69" s="99" t="s">
        <v>107</v>
      </c>
      <c r="D69" s="9" t="s">
        <v>31</v>
      </c>
      <c r="E69" s="9" t="s">
        <v>42</v>
      </c>
      <c r="F69" s="40">
        <v>5</v>
      </c>
      <c r="G69" s="40" t="s">
        <v>28</v>
      </c>
      <c r="H69" s="9">
        <v>1969</v>
      </c>
      <c r="I69" s="44">
        <v>335</v>
      </c>
      <c r="J69" s="88">
        <f t="shared" si="1"/>
        <v>94479.721354209978</v>
      </c>
      <c r="K69" s="88">
        <v>711857.46054329514</v>
      </c>
      <c r="L69" s="70">
        <v>45225</v>
      </c>
      <c r="M69" s="5">
        <v>29</v>
      </c>
      <c r="N69" s="27" t="s">
        <v>174</v>
      </c>
      <c r="O69" s="18" t="s">
        <v>98</v>
      </c>
      <c r="P69" s="19"/>
      <c r="Q69" s="19"/>
      <c r="R69" s="20"/>
      <c r="S69" s="20"/>
      <c r="T69" s="20"/>
      <c r="U69" s="20"/>
      <c r="V69" s="20"/>
      <c r="W69" s="20"/>
      <c r="X69" s="19"/>
      <c r="Y69" s="20"/>
      <c r="Z69" s="20"/>
      <c r="AA69" s="20"/>
      <c r="AB69" s="20"/>
      <c r="AC69" s="19"/>
      <c r="AD69" s="29"/>
      <c r="AE69" s="30"/>
      <c r="AF69" s="30"/>
      <c r="AG69" s="29"/>
      <c r="AH69" s="30"/>
      <c r="AI69" s="58"/>
    </row>
    <row r="70" spans="1:35" x14ac:dyDescent="0.25">
      <c r="A70" s="109" t="s">
        <v>41</v>
      </c>
      <c r="B70" s="108" t="s">
        <v>88</v>
      </c>
      <c r="C70" s="99" t="s">
        <v>108</v>
      </c>
      <c r="D70" s="9" t="s">
        <v>31</v>
      </c>
      <c r="E70" s="9" t="s">
        <v>42</v>
      </c>
      <c r="F70" s="40">
        <v>5</v>
      </c>
      <c r="G70" s="40" t="s">
        <v>28</v>
      </c>
      <c r="H70" s="40">
        <v>1969</v>
      </c>
      <c r="I70" s="44">
        <v>335</v>
      </c>
      <c r="J70" s="88">
        <f t="shared" si="1"/>
        <v>89378.063869691352</v>
      </c>
      <c r="K70" s="88">
        <v>673419.0222261895</v>
      </c>
      <c r="L70" s="70">
        <v>45225</v>
      </c>
      <c r="M70" s="5">
        <v>28</v>
      </c>
      <c r="N70" s="27" t="s">
        <v>101</v>
      </c>
      <c r="O70" s="18" t="s">
        <v>99</v>
      </c>
      <c r="P70" s="19"/>
      <c r="Q70" s="19"/>
      <c r="R70" s="20"/>
      <c r="S70" s="20"/>
      <c r="T70" s="20"/>
      <c r="U70" s="20"/>
      <c r="V70" s="20"/>
      <c r="W70" s="20"/>
      <c r="X70" s="19"/>
      <c r="Y70" s="20"/>
      <c r="Z70" s="20"/>
      <c r="AA70" s="20"/>
      <c r="AB70" s="20"/>
      <c r="AC70" s="19"/>
      <c r="AD70" s="29"/>
      <c r="AE70" s="30"/>
      <c r="AF70" s="30"/>
      <c r="AG70" s="29"/>
      <c r="AH70" s="30"/>
      <c r="AI70" s="58"/>
    </row>
    <row r="71" spans="1:35" x14ac:dyDescent="0.25">
      <c r="A71" s="109" t="s">
        <v>41</v>
      </c>
      <c r="B71" s="108" t="s">
        <v>72</v>
      </c>
      <c r="C71" s="99" t="s">
        <v>110</v>
      </c>
      <c r="D71" s="9" t="s">
        <v>31</v>
      </c>
      <c r="E71" s="9" t="s">
        <v>42</v>
      </c>
      <c r="F71" s="40">
        <v>5</v>
      </c>
      <c r="G71" s="40" t="s">
        <v>28</v>
      </c>
      <c r="H71" s="40">
        <v>1969</v>
      </c>
      <c r="I71" s="44">
        <v>335</v>
      </c>
      <c r="J71" s="88">
        <f t="shared" si="1"/>
        <v>99120.319914274573</v>
      </c>
      <c r="K71" s="88">
        <v>746822.05039410177</v>
      </c>
      <c r="L71" s="70">
        <v>45225</v>
      </c>
      <c r="M71" s="5">
        <v>30</v>
      </c>
      <c r="N71" s="27" t="s">
        <v>175</v>
      </c>
      <c r="O71" s="18" t="s">
        <v>172</v>
      </c>
      <c r="P71" s="19"/>
      <c r="Q71" s="19"/>
      <c r="R71" s="20"/>
      <c r="S71" s="20"/>
      <c r="T71" s="20"/>
      <c r="U71" s="20"/>
      <c r="V71" s="20"/>
      <c r="W71" s="20"/>
      <c r="X71" s="19"/>
      <c r="Y71" s="20"/>
      <c r="Z71" s="20"/>
      <c r="AA71" s="20"/>
      <c r="AB71" s="20"/>
      <c r="AC71" s="19"/>
      <c r="AD71" s="29"/>
      <c r="AE71" s="30"/>
      <c r="AF71" s="30"/>
      <c r="AG71" s="29"/>
      <c r="AH71" s="30"/>
      <c r="AI71" s="58"/>
    </row>
    <row r="72" spans="1:35" x14ac:dyDescent="0.25">
      <c r="A72" s="109" t="s">
        <v>41</v>
      </c>
      <c r="B72" s="108" t="s">
        <v>88</v>
      </c>
      <c r="C72" s="99" t="s">
        <v>109</v>
      </c>
      <c r="D72" s="9" t="s">
        <v>31</v>
      </c>
      <c r="E72" s="9" t="s">
        <v>42</v>
      </c>
      <c r="F72" s="40">
        <v>5</v>
      </c>
      <c r="G72" s="40" t="s">
        <v>28</v>
      </c>
      <c r="H72" s="40">
        <v>1969</v>
      </c>
      <c r="I72" s="44">
        <v>335</v>
      </c>
      <c r="J72" s="88">
        <f t="shared" si="1"/>
        <v>94479.721354209978</v>
      </c>
      <c r="K72" s="88">
        <v>711857.46054329514</v>
      </c>
      <c r="L72" s="70">
        <v>45225</v>
      </c>
      <c r="M72" s="5">
        <v>29</v>
      </c>
      <c r="N72" s="27" t="s">
        <v>177</v>
      </c>
      <c r="O72" s="18" t="s">
        <v>100</v>
      </c>
      <c r="P72" s="19"/>
      <c r="Q72" s="19"/>
      <c r="R72" s="20"/>
      <c r="S72" s="20"/>
      <c r="T72" s="20"/>
      <c r="U72" s="20"/>
      <c r="V72" s="20"/>
      <c r="W72" s="20"/>
      <c r="X72" s="19"/>
      <c r="Y72" s="20"/>
      <c r="Z72" s="20"/>
      <c r="AA72" s="20"/>
      <c r="AB72" s="20"/>
      <c r="AC72" s="19"/>
      <c r="AD72" s="29"/>
      <c r="AE72" s="30"/>
      <c r="AF72" s="30"/>
      <c r="AG72" s="29"/>
      <c r="AH72" s="30"/>
      <c r="AI72" s="58"/>
    </row>
    <row r="73" spans="1:35" x14ac:dyDescent="0.25">
      <c r="A73" s="109" t="s">
        <v>41</v>
      </c>
      <c r="B73" s="108" t="s">
        <v>72</v>
      </c>
      <c r="C73" s="99" t="s">
        <v>111</v>
      </c>
      <c r="D73" s="9" t="s">
        <v>31</v>
      </c>
      <c r="E73" s="9" t="s">
        <v>42</v>
      </c>
      <c r="F73" s="40">
        <v>5</v>
      </c>
      <c r="G73" s="40" t="s">
        <v>28</v>
      </c>
      <c r="H73" s="40">
        <v>1969</v>
      </c>
      <c r="I73" s="44">
        <v>335</v>
      </c>
      <c r="J73" s="88">
        <f t="shared" si="1"/>
        <v>99120.319914274573</v>
      </c>
      <c r="K73" s="88">
        <v>746822.05039410177</v>
      </c>
      <c r="L73" s="70">
        <v>45225</v>
      </c>
      <c r="M73" s="5">
        <v>30</v>
      </c>
      <c r="N73" s="27" t="s">
        <v>176</v>
      </c>
      <c r="O73" s="18" t="s">
        <v>173</v>
      </c>
      <c r="P73" s="19"/>
      <c r="Q73" s="19"/>
      <c r="R73" s="20"/>
      <c r="S73" s="20"/>
      <c r="T73" s="20"/>
      <c r="U73" s="20"/>
      <c r="V73" s="20"/>
      <c r="W73" s="20"/>
      <c r="X73" s="19"/>
      <c r="Y73" s="20"/>
      <c r="Z73" s="20"/>
      <c r="AA73" s="20"/>
      <c r="AB73" s="20"/>
      <c r="AC73" s="19"/>
      <c r="AD73" s="29"/>
      <c r="AE73" s="30"/>
      <c r="AF73" s="30"/>
      <c r="AG73" s="29"/>
      <c r="AH73" s="30"/>
      <c r="AI73" s="58"/>
    </row>
    <row r="74" spans="1:35" x14ac:dyDescent="0.25">
      <c r="A74" s="109" t="s">
        <v>41</v>
      </c>
      <c r="B74" s="108" t="s">
        <v>74</v>
      </c>
      <c r="C74" s="99" t="s">
        <v>107</v>
      </c>
      <c r="D74" s="9" t="s">
        <v>31</v>
      </c>
      <c r="E74" s="9" t="s">
        <v>42</v>
      </c>
      <c r="F74" s="40">
        <v>5</v>
      </c>
      <c r="G74" s="40" t="s">
        <v>29</v>
      </c>
      <c r="H74" s="9">
        <v>1969</v>
      </c>
      <c r="I74" s="44">
        <v>173</v>
      </c>
      <c r="J74" s="88">
        <f t="shared" si="1"/>
        <v>86169.091315135534</v>
      </c>
      <c r="K74" s="88">
        <v>649241.0185138887</v>
      </c>
      <c r="L74" s="70">
        <v>45225</v>
      </c>
      <c r="M74" s="5">
        <v>183</v>
      </c>
      <c r="N74" s="27" t="s">
        <v>179</v>
      </c>
      <c r="O74" s="18" t="s">
        <v>44</v>
      </c>
      <c r="P74" s="19"/>
      <c r="Q74" s="19"/>
      <c r="R74" s="20"/>
      <c r="S74" s="20"/>
      <c r="T74" s="20"/>
      <c r="U74" s="20"/>
      <c r="V74" s="20"/>
      <c r="W74" s="20"/>
      <c r="X74" s="19"/>
      <c r="Y74" s="20"/>
      <c r="Z74" s="20"/>
      <c r="AA74" s="20"/>
      <c r="AB74" s="20"/>
      <c r="AC74" s="19"/>
      <c r="AD74" s="29"/>
      <c r="AE74" s="30"/>
      <c r="AF74" s="30"/>
      <c r="AG74" s="29"/>
      <c r="AH74" s="30"/>
      <c r="AI74" s="58"/>
    </row>
    <row r="75" spans="1:35" x14ac:dyDescent="0.25">
      <c r="A75" s="109" t="s">
        <v>41</v>
      </c>
      <c r="B75" s="108" t="s">
        <v>74</v>
      </c>
      <c r="C75" s="99" t="s">
        <v>108</v>
      </c>
      <c r="D75" s="9" t="s">
        <v>31</v>
      </c>
      <c r="E75" s="9" t="s">
        <v>42</v>
      </c>
      <c r="F75" s="40">
        <v>5</v>
      </c>
      <c r="G75" s="40" t="s">
        <v>29</v>
      </c>
      <c r="H75" s="40">
        <v>1969</v>
      </c>
      <c r="I75" s="44">
        <v>173</v>
      </c>
      <c r="J75" s="88">
        <f t="shared" si="1"/>
        <v>83990.00000000713</v>
      </c>
      <c r="K75" s="88">
        <v>632822.65500005381</v>
      </c>
      <c r="L75" s="70">
        <v>45225</v>
      </c>
      <c r="M75" s="5">
        <v>180</v>
      </c>
      <c r="N75" s="27" t="s">
        <v>180</v>
      </c>
      <c r="O75" s="18" t="s">
        <v>45</v>
      </c>
      <c r="P75" s="19"/>
      <c r="Q75" s="19"/>
      <c r="R75" s="20"/>
      <c r="S75" s="20"/>
      <c r="T75" s="20"/>
      <c r="U75" s="20"/>
      <c r="V75" s="20"/>
      <c r="W75" s="20"/>
      <c r="X75" s="19"/>
      <c r="Y75" s="20"/>
      <c r="Z75" s="20"/>
      <c r="AA75" s="20"/>
      <c r="AB75" s="20"/>
      <c r="AC75" s="19"/>
      <c r="AD75" s="29"/>
      <c r="AE75" s="30"/>
      <c r="AF75" s="30"/>
      <c r="AG75" s="29"/>
      <c r="AH75" s="30"/>
      <c r="AI75" s="58"/>
    </row>
    <row r="76" spans="1:35" x14ac:dyDescent="0.25">
      <c r="A76" s="109" t="s">
        <v>41</v>
      </c>
      <c r="B76" s="108" t="s">
        <v>74</v>
      </c>
      <c r="C76" s="99" t="s">
        <v>110</v>
      </c>
      <c r="D76" s="9" t="s">
        <v>31</v>
      </c>
      <c r="E76" s="9" t="s">
        <v>42</v>
      </c>
      <c r="F76" s="40">
        <v>5</v>
      </c>
      <c r="G76" s="40" t="s">
        <v>29</v>
      </c>
      <c r="H76" s="40">
        <v>1969</v>
      </c>
      <c r="I76" s="44">
        <v>173</v>
      </c>
      <c r="J76" s="88">
        <f t="shared" si="1"/>
        <v>89859.896470972395</v>
      </c>
      <c r="K76" s="88">
        <v>677049.38996054151</v>
      </c>
      <c r="L76" s="70">
        <v>45225</v>
      </c>
      <c r="M76" s="5">
        <v>185</v>
      </c>
      <c r="N76" s="27" t="s">
        <v>181</v>
      </c>
      <c r="O76" s="18" t="s">
        <v>178</v>
      </c>
      <c r="P76" s="19"/>
      <c r="Q76" s="19"/>
      <c r="R76" s="20"/>
      <c r="S76" s="20"/>
      <c r="T76" s="20"/>
      <c r="U76" s="20"/>
      <c r="V76" s="20"/>
      <c r="W76" s="20"/>
      <c r="X76" s="19"/>
      <c r="Y76" s="20"/>
      <c r="Z76" s="20"/>
      <c r="AA76" s="20"/>
      <c r="AB76" s="20"/>
      <c r="AC76" s="19"/>
      <c r="AD76" s="29"/>
      <c r="AE76" s="30"/>
      <c r="AF76" s="30"/>
      <c r="AG76" s="29"/>
      <c r="AH76" s="30"/>
      <c r="AI76" s="58"/>
    </row>
    <row r="78" spans="1:35" ht="15.75" thickBot="1" x14ac:dyDescent="0.3"/>
    <row r="79" spans="1:35" ht="15.75" thickBot="1" x14ac:dyDescent="0.3">
      <c r="B79" s="35" t="s">
        <v>33</v>
      </c>
      <c r="C79" s="36"/>
      <c r="D79" s="126" t="s">
        <v>34</v>
      </c>
      <c r="E79" s="127"/>
      <c r="F79" s="127"/>
      <c r="G79" s="127"/>
      <c r="H79" s="127"/>
      <c r="I79" s="127"/>
      <c r="J79" s="127"/>
      <c r="K79" s="127"/>
      <c r="L79" s="127"/>
      <c r="O79" s="128"/>
      <c r="P79" s="128"/>
      <c r="Q79" s="128"/>
      <c r="R79" s="128"/>
      <c r="S79" s="128"/>
      <c r="T79" s="128"/>
      <c r="U79" s="128"/>
      <c r="V79" s="128"/>
      <c r="W79" s="128"/>
      <c r="X79" s="128"/>
    </row>
    <row r="80" spans="1:35" ht="15.75" thickBot="1" x14ac:dyDescent="0.3">
      <c r="B80" s="2"/>
    </row>
    <row r="81" spans="2:24" ht="15.75" thickBot="1" x14ac:dyDescent="0.3">
      <c r="B81" s="2"/>
      <c r="C81" s="37"/>
      <c r="D81" s="129" t="s">
        <v>35</v>
      </c>
      <c r="E81" s="130"/>
      <c r="F81" s="130"/>
      <c r="G81" s="130"/>
      <c r="H81" s="130"/>
      <c r="I81" s="130"/>
      <c r="J81" s="130"/>
      <c r="K81" s="130"/>
      <c r="L81" s="130"/>
      <c r="O81" s="128"/>
      <c r="P81" s="128"/>
      <c r="Q81" s="128"/>
      <c r="R81" s="128"/>
      <c r="S81" s="128"/>
      <c r="T81" s="128"/>
      <c r="U81" s="128"/>
      <c r="V81" s="128"/>
      <c r="W81" s="128"/>
      <c r="X81" s="128"/>
    </row>
    <row r="82" spans="2:24" ht="15.75" thickBot="1" x14ac:dyDescent="0.3">
      <c r="B82" s="2"/>
      <c r="C82" s="1"/>
      <c r="D82" s="39"/>
      <c r="E82" s="39"/>
      <c r="F82" s="39"/>
      <c r="G82" s="39"/>
      <c r="H82" s="39"/>
      <c r="I82" s="39"/>
      <c r="J82" s="39"/>
      <c r="K82" s="39"/>
      <c r="L82" s="39"/>
    </row>
    <row r="83" spans="2:24" ht="15.75" thickBot="1" x14ac:dyDescent="0.3">
      <c r="B83" s="2"/>
      <c r="C83" s="38"/>
      <c r="D83" s="126" t="s">
        <v>36</v>
      </c>
      <c r="E83" s="127"/>
      <c r="F83" s="127"/>
      <c r="G83" s="127"/>
      <c r="H83" s="127"/>
      <c r="I83" s="127"/>
      <c r="J83" s="127"/>
      <c r="K83" s="127"/>
      <c r="L83" s="127"/>
      <c r="O83" s="128"/>
      <c r="P83" s="128"/>
      <c r="Q83" s="128"/>
      <c r="R83" s="128"/>
      <c r="S83" s="128"/>
      <c r="T83" s="128"/>
      <c r="U83" s="128"/>
      <c r="V83" s="128"/>
      <c r="W83" s="128"/>
      <c r="X83" s="128"/>
    </row>
    <row r="84" spans="2:24" ht="15.75" thickBot="1" x14ac:dyDescent="0.3">
      <c r="B84" s="2"/>
    </row>
    <row r="85" spans="2:24" ht="15.75" thickBot="1" x14ac:dyDescent="0.3">
      <c r="B85" s="2"/>
      <c r="C85" s="17"/>
      <c r="D85" s="126" t="s">
        <v>38</v>
      </c>
      <c r="E85" s="127"/>
      <c r="F85" s="127"/>
      <c r="G85" s="127"/>
      <c r="H85" s="127"/>
      <c r="I85" s="127"/>
      <c r="J85" s="127"/>
      <c r="K85" s="127"/>
      <c r="L85" s="127"/>
      <c r="O85" s="128"/>
      <c r="P85" s="128"/>
      <c r="Q85" s="128"/>
      <c r="R85" s="128"/>
      <c r="S85" s="128"/>
      <c r="T85" s="128"/>
      <c r="U85" s="128"/>
      <c r="V85" s="128"/>
      <c r="W85" s="128"/>
      <c r="X85" s="128"/>
    </row>
    <row r="86" spans="2:24" ht="15.75" thickBot="1" x14ac:dyDescent="0.3">
      <c r="B86" s="2"/>
    </row>
    <row r="87" spans="2:24" ht="15.75" thickBot="1" x14ac:dyDescent="0.3">
      <c r="B87" s="2"/>
      <c r="C87" s="28"/>
      <c r="D87" s="126" t="s">
        <v>37</v>
      </c>
      <c r="E87" s="127"/>
      <c r="F87" s="127"/>
      <c r="G87" s="127"/>
      <c r="H87" s="127"/>
      <c r="I87" s="127"/>
      <c r="J87" s="127"/>
      <c r="K87" s="127"/>
      <c r="L87" s="127"/>
      <c r="O87" s="128"/>
      <c r="P87" s="128"/>
      <c r="Q87" s="128"/>
      <c r="R87" s="128"/>
      <c r="S87" s="128"/>
      <c r="T87" s="128"/>
      <c r="U87" s="128"/>
      <c r="V87" s="128"/>
      <c r="W87" s="128"/>
      <c r="X87" s="128"/>
    </row>
  </sheetData>
  <autoFilter ref="A1:AI76" xr:uid="{00000000-0009-0000-0000-000000000000}"/>
  <mergeCells count="10">
    <mergeCell ref="D85:L85"/>
    <mergeCell ref="O85:X85"/>
    <mergeCell ref="D87:L87"/>
    <mergeCell ref="O87:X87"/>
    <mergeCell ref="D79:L79"/>
    <mergeCell ref="O79:X79"/>
    <mergeCell ref="D81:L81"/>
    <mergeCell ref="O81:X81"/>
    <mergeCell ref="D83:L83"/>
    <mergeCell ref="O83:X8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zoomScale="75" zoomScaleNormal="75" workbookViewId="0">
      <selection activeCell="F1" sqref="F1:F3"/>
    </sheetView>
  </sheetViews>
  <sheetFormatPr defaultRowHeight="15" x14ac:dyDescent="0.25"/>
  <cols>
    <col min="2" max="2" width="76.7109375" bestFit="1" customWidth="1"/>
    <col min="3" max="3" width="13.85546875" style="72" customWidth="1"/>
    <col min="4" max="4" width="13.140625" style="72" bestFit="1" customWidth="1"/>
    <col min="5" max="6" width="15.140625" style="72" customWidth="1"/>
  </cols>
  <sheetData>
    <row r="1" spans="1:6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26.2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4"/>
      <c r="B3" s="64"/>
      <c r="C3" s="69"/>
      <c r="D3" s="69"/>
      <c r="E3" s="69"/>
      <c r="F3" s="69"/>
    </row>
    <row r="4" spans="1:6" x14ac:dyDescent="0.25">
      <c r="A4" s="78" t="s">
        <v>75</v>
      </c>
      <c r="B4" s="79" t="s">
        <v>303</v>
      </c>
      <c r="C4" s="119">
        <v>833.33333333333348</v>
      </c>
      <c r="D4" s="119">
        <v>208.33333333333337</v>
      </c>
      <c r="E4" s="120">
        <v>1041.666666666667</v>
      </c>
      <c r="F4" s="91">
        <f>E4*7.5345</f>
        <v>7848.4375000000027</v>
      </c>
    </row>
    <row r="5" spans="1:6" x14ac:dyDescent="0.25">
      <c r="A5" s="80" t="s">
        <v>76</v>
      </c>
      <c r="B5" s="81" t="s">
        <v>304</v>
      </c>
      <c r="C5" s="121">
        <v>313.33333333333337</v>
      </c>
      <c r="D5" s="121">
        <v>78.333333333333343</v>
      </c>
      <c r="E5" s="122">
        <v>391.66666666666674</v>
      </c>
      <c r="F5" s="91">
        <f t="shared" ref="F5:F66" si="0">E5*7.5345</f>
        <v>2951.0125000000007</v>
      </c>
    </row>
    <row r="6" spans="1:6" x14ac:dyDescent="0.25">
      <c r="A6" s="78" t="s">
        <v>182</v>
      </c>
      <c r="B6" s="79" t="s">
        <v>305</v>
      </c>
      <c r="C6" s="119">
        <v>990.00000000000011</v>
      </c>
      <c r="D6" s="119">
        <v>247.50000000000003</v>
      </c>
      <c r="E6" s="120">
        <v>1237.5000000000002</v>
      </c>
      <c r="F6" s="91">
        <f t="shared" si="0"/>
        <v>9323.9437500000022</v>
      </c>
    </row>
    <row r="7" spans="1:6" x14ac:dyDescent="0.25">
      <c r="A7" s="80" t="s">
        <v>77</v>
      </c>
      <c r="B7" s="81" t="s">
        <v>306</v>
      </c>
      <c r="C7" s="121">
        <v>0</v>
      </c>
      <c r="D7" s="121">
        <v>0</v>
      </c>
      <c r="E7" s="122">
        <v>0</v>
      </c>
      <c r="F7" s="91">
        <f t="shared" si="0"/>
        <v>0</v>
      </c>
    </row>
    <row r="8" spans="1:6" x14ac:dyDescent="0.25">
      <c r="A8" s="78" t="s">
        <v>78</v>
      </c>
      <c r="B8" s="79" t="s">
        <v>307</v>
      </c>
      <c r="C8" s="119">
        <v>573.33333333333337</v>
      </c>
      <c r="D8" s="119">
        <v>143.33333333333334</v>
      </c>
      <c r="E8" s="120">
        <v>716.66666666666674</v>
      </c>
      <c r="F8" s="91">
        <f t="shared" si="0"/>
        <v>5399.7250000000013</v>
      </c>
    </row>
    <row r="9" spans="1:6" x14ac:dyDescent="0.25">
      <c r="A9" s="80"/>
      <c r="B9" s="81"/>
      <c r="C9" s="121"/>
      <c r="D9" s="121"/>
      <c r="E9" s="122"/>
      <c r="F9" s="91">
        <f t="shared" si="0"/>
        <v>0</v>
      </c>
    </row>
    <row r="10" spans="1:6" x14ac:dyDescent="0.25">
      <c r="A10" s="78" t="s">
        <v>250</v>
      </c>
      <c r="B10" s="79" t="s">
        <v>308</v>
      </c>
      <c r="C10" s="119">
        <v>750</v>
      </c>
      <c r="D10" s="119">
        <v>187.5</v>
      </c>
      <c r="E10" s="120">
        <v>937.5</v>
      </c>
      <c r="F10" s="91">
        <f t="shared" si="0"/>
        <v>7063.59375</v>
      </c>
    </row>
    <row r="11" spans="1:6" x14ac:dyDescent="0.25">
      <c r="A11" s="80" t="s">
        <v>251</v>
      </c>
      <c r="B11" s="81" t="s">
        <v>309</v>
      </c>
      <c r="C11" s="121">
        <v>750</v>
      </c>
      <c r="D11" s="121">
        <v>187.5</v>
      </c>
      <c r="E11" s="122">
        <v>937.5</v>
      </c>
      <c r="F11" s="91">
        <f t="shared" si="0"/>
        <v>7063.59375</v>
      </c>
    </row>
    <row r="12" spans="1:6" x14ac:dyDescent="0.25">
      <c r="A12" s="78" t="s">
        <v>252</v>
      </c>
      <c r="B12" s="79" t="s">
        <v>310</v>
      </c>
      <c r="C12" s="119">
        <v>750</v>
      </c>
      <c r="D12" s="119">
        <v>187.5</v>
      </c>
      <c r="E12" s="120">
        <v>937.5</v>
      </c>
      <c r="F12" s="91">
        <f t="shared" si="0"/>
        <v>7063.59375</v>
      </c>
    </row>
    <row r="13" spans="1:6" x14ac:dyDescent="0.25">
      <c r="A13" s="80" t="s">
        <v>253</v>
      </c>
      <c r="B13" s="81" t="s">
        <v>311</v>
      </c>
      <c r="C13" s="121">
        <v>750</v>
      </c>
      <c r="D13" s="121">
        <v>187.5</v>
      </c>
      <c r="E13" s="122">
        <v>937.5</v>
      </c>
      <c r="F13" s="91">
        <f t="shared" si="0"/>
        <v>7063.59375</v>
      </c>
    </row>
    <row r="14" spans="1:6" x14ac:dyDescent="0.25">
      <c r="A14" s="78" t="s">
        <v>254</v>
      </c>
      <c r="B14" s="79" t="s">
        <v>312</v>
      </c>
      <c r="C14" s="119">
        <v>750</v>
      </c>
      <c r="D14" s="119">
        <v>187.5</v>
      </c>
      <c r="E14" s="120">
        <v>937.5</v>
      </c>
      <c r="F14" s="91">
        <f t="shared" si="0"/>
        <v>7063.59375</v>
      </c>
    </row>
    <row r="15" spans="1:6" x14ac:dyDescent="0.25">
      <c r="A15" s="80" t="s">
        <v>255</v>
      </c>
      <c r="B15" s="81" t="s">
        <v>313</v>
      </c>
      <c r="C15" s="121">
        <v>750</v>
      </c>
      <c r="D15" s="121">
        <v>187.5</v>
      </c>
      <c r="E15" s="122">
        <v>937.5</v>
      </c>
      <c r="F15" s="91">
        <f t="shared" si="0"/>
        <v>7063.59375</v>
      </c>
    </row>
    <row r="16" spans="1:6" x14ac:dyDescent="0.25">
      <c r="A16" s="78" t="s">
        <v>256</v>
      </c>
      <c r="B16" s="79" t="s">
        <v>314</v>
      </c>
      <c r="C16" s="119">
        <v>0</v>
      </c>
      <c r="D16" s="119">
        <v>0</v>
      </c>
      <c r="E16" s="120">
        <v>0</v>
      </c>
      <c r="F16" s="91">
        <f t="shared" si="0"/>
        <v>0</v>
      </c>
    </row>
    <row r="17" spans="1:6" x14ac:dyDescent="0.25">
      <c r="A17" s="80" t="s">
        <v>256</v>
      </c>
      <c r="B17" s="81" t="s">
        <v>314</v>
      </c>
      <c r="C17" s="121">
        <v>750</v>
      </c>
      <c r="D17" s="121">
        <v>187.5</v>
      </c>
      <c r="E17" s="122">
        <v>937.5</v>
      </c>
      <c r="F17" s="91">
        <f t="shared" si="0"/>
        <v>7063.59375</v>
      </c>
    </row>
    <row r="18" spans="1:6" x14ac:dyDescent="0.25">
      <c r="A18" s="78" t="s">
        <v>257</v>
      </c>
      <c r="B18" s="79" t="s">
        <v>315</v>
      </c>
      <c r="C18" s="119">
        <v>750</v>
      </c>
      <c r="D18" s="119">
        <v>187.5</v>
      </c>
      <c r="E18" s="120">
        <v>937.5</v>
      </c>
      <c r="F18" s="91">
        <f t="shared" si="0"/>
        <v>7063.59375</v>
      </c>
    </row>
    <row r="19" spans="1:6" x14ac:dyDescent="0.25">
      <c r="A19" s="80" t="s">
        <v>258</v>
      </c>
      <c r="B19" s="81" t="s">
        <v>316</v>
      </c>
      <c r="C19" s="121">
        <v>750</v>
      </c>
      <c r="D19" s="121">
        <v>187.5</v>
      </c>
      <c r="E19" s="122">
        <v>937.5</v>
      </c>
      <c r="F19" s="91">
        <f t="shared" si="0"/>
        <v>7063.59375</v>
      </c>
    </row>
    <row r="20" spans="1:6" x14ac:dyDescent="0.25">
      <c r="A20" s="78" t="s">
        <v>258</v>
      </c>
      <c r="B20" s="79" t="s">
        <v>316</v>
      </c>
      <c r="C20" s="119">
        <v>0</v>
      </c>
      <c r="D20" s="119">
        <v>0</v>
      </c>
      <c r="E20" s="120">
        <v>0</v>
      </c>
      <c r="F20" s="91">
        <f t="shared" si="0"/>
        <v>0</v>
      </c>
    </row>
    <row r="21" spans="1:6" x14ac:dyDescent="0.25">
      <c r="A21" s="80"/>
      <c r="B21" s="81"/>
      <c r="C21" s="121"/>
      <c r="D21" s="121"/>
      <c r="E21" s="122"/>
      <c r="F21" s="91">
        <f t="shared" si="0"/>
        <v>0</v>
      </c>
    </row>
    <row r="22" spans="1:6" x14ac:dyDescent="0.25">
      <c r="A22" s="78" t="s">
        <v>259</v>
      </c>
      <c r="B22" s="79" t="s">
        <v>317</v>
      </c>
      <c r="C22" s="119">
        <v>438.33333333333337</v>
      </c>
      <c r="D22" s="119">
        <v>109.58333333333334</v>
      </c>
      <c r="E22" s="120">
        <v>547.91666666666674</v>
      </c>
      <c r="F22" s="91">
        <f t="shared" si="0"/>
        <v>4128.2781250000007</v>
      </c>
    </row>
    <row r="23" spans="1:6" x14ac:dyDescent="0.25">
      <c r="A23" s="80" t="s">
        <v>260</v>
      </c>
      <c r="B23" s="81" t="s">
        <v>318</v>
      </c>
      <c r="C23" s="121">
        <v>343.33333333333331</v>
      </c>
      <c r="D23" s="121">
        <v>85.833333333333329</v>
      </c>
      <c r="E23" s="122">
        <v>429.16666666666663</v>
      </c>
      <c r="F23" s="91">
        <f t="shared" si="0"/>
        <v>3233.5562500000001</v>
      </c>
    </row>
    <row r="24" spans="1:6" x14ac:dyDescent="0.25">
      <c r="A24" s="78" t="s">
        <v>261</v>
      </c>
      <c r="B24" s="79" t="s">
        <v>319</v>
      </c>
      <c r="C24" s="119">
        <v>188.33333333333334</v>
      </c>
      <c r="D24" s="119">
        <v>47.083333333333336</v>
      </c>
      <c r="E24" s="120">
        <v>235.41666666666669</v>
      </c>
      <c r="F24" s="91">
        <f t="shared" si="0"/>
        <v>1773.7468750000003</v>
      </c>
    </row>
    <row r="25" spans="1:6" x14ac:dyDescent="0.25">
      <c r="A25" s="80" t="s">
        <v>262</v>
      </c>
      <c r="B25" s="81" t="s">
        <v>320</v>
      </c>
      <c r="C25" s="121">
        <v>1438.3333333333333</v>
      </c>
      <c r="D25" s="121">
        <v>359.58333333333331</v>
      </c>
      <c r="E25" s="122">
        <v>1797.9166666666665</v>
      </c>
      <c r="F25" s="91">
        <f t="shared" si="0"/>
        <v>13546.403124999999</v>
      </c>
    </row>
    <row r="26" spans="1:6" x14ac:dyDescent="0.25">
      <c r="A26" s="78" t="s">
        <v>263</v>
      </c>
      <c r="B26" s="79" t="s">
        <v>321</v>
      </c>
      <c r="C26" s="119">
        <v>625</v>
      </c>
      <c r="D26" s="119">
        <v>156.25</v>
      </c>
      <c r="E26" s="120">
        <v>781.25</v>
      </c>
      <c r="F26" s="91">
        <f t="shared" si="0"/>
        <v>5886.328125</v>
      </c>
    </row>
    <row r="27" spans="1:6" x14ac:dyDescent="0.25">
      <c r="A27" s="80" t="s">
        <v>264</v>
      </c>
      <c r="B27" s="81" t="s">
        <v>322</v>
      </c>
      <c r="C27" s="121">
        <v>250</v>
      </c>
      <c r="D27" s="121">
        <v>62.5</v>
      </c>
      <c r="E27" s="122">
        <v>312.5</v>
      </c>
      <c r="F27" s="91">
        <f t="shared" si="0"/>
        <v>2354.53125</v>
      </c>
    </row>
    <row r="28" spans="1:6" x14ac:dyDescent="0.25">
      <c r="A28" s="78" t="s">
        <v>265</v>
      </c>
      <c r="B28" s="79" t="s">
        <v>323</v>
      </c>
      <c r="C28" s="119">
        <v>1000</v>
      </c>
      <c r="D28" s="119">
        <v>250</v>
      </c>
      <c r="E28" s="120">
        <v>1250</v>
      </c>
      <c r="F28" s="91">
        <f t="shared" si="0"/>
        <v>9418.125</v>
      </c>
    </row>
    <row r="29" spans="1:6" x14ac:dyDescent="0.25">
      <c r="A29" s="80" t="s">
        <v>266</v>
      </c>
      <c r="B29" s="81" t="s">
        <v>324</v>
      </c>
      <c r="C29" s="121">
        <v>563.33333333333337</v>
      </c>
      <c r="D29" s="121">
        <v>140.83333333333334</v>
      </c>
      <c r="E29" s="122">
        <v>704.16666666666674</v>
      </c>
      <c r="F29" s="91">
        <f t="shared" si="0"/>
        <v>5305.5437500000007</v>
      </c>
    </row>
    <row r="30" spans="1:6" x14ac:dyDescent="0.25">
      <c r="A30" s="78" t="s">
        <v>267</v>
      </c>
      <c r="B30" s="79" t="s">
        <v>325</v>
      </c>
      <c r="C30" s="119">
        <v>500</v>
      </c>
      <c r="D30" s="119">
        <v>125</v>
      </c>
      <c r="E30" s="120">
        <v>625</v>
      </c>
      <c r="F30" s="91">
        <f t="shared" si="0"/>
        <v>4709.0625</v>
      </c>
    </row>
    <row r="31" spans="1:6" x14ac:dyDescent="0.25">
      <c r="A31" s="80" t="s">
        <v>268</v>
      </c>
      <c r="B31" s="81" t="s">
        <v>326</v>
      </c>
      <c r="C31" s="121">
        <v>135</v>
      </c>
      <c r="D31" s="121">
        <v>33.75</v>
      </c>
      <c r="E31" s="122">
        <v>168.75</v>
      </c>
      <c r="F31" s="91">
        <f t="shared" si="0"/>
        <v>1271.4468750000001</v>
      </c>
    </row>
    <row r="32" spans="1:6" x14ac:dyDescent="0.25">
      <c r="A32" s="78" t="s">
        <v>269</v>
      </c>
      <c r="B32" s="79" t="s">
        <v>327</v>
      </c>
      <c r="C32" s="119">
        <v>406.66666666666669</v>
      </c>
      <c r="D32" s="119">
        <v>101.66666666666667</v>
      </c>
      <c r="E32" s="120">
        <v>508.33333333333337</v>
      </c>
      <c r="F32" s="91">
        <f t="shared" si="0"/>
        <v>3830.0375000000004</v>
      </c>
    </row>
    <row r="33" spans="1:6" x14ac:dyDescent="0.25">
      <c r="A33" s="80" t="s">
        <v>270</v>
      </c>
      <c r="B33" s="81" t="s">
        <v>184</v>
      </c>
      <c r="C33" s="121">
        <v>25</v>
      </c>
      <c r="D33" s="121">
        <v>6.25</v>
      </c>
      <c r="E33" s="122">
        <v>31.25</v>
      </c>
      <c r="F33" s="91">
        <f t="shared" si="0"/>
        <v>235.453125</v>
      </c>
    </row>
    <row r="34" spans="1:6" x14ac:dyDescent="0.25">
      <c r="A34" s="78" t="s">
        <v>271</v>
      </c>
      <c r="B34" s="79" t="s">
        <v>328</v>
      </c>
      <c r="C34" s="119">
        <v>813.33333333333337</v>
      </c>
      <c r="D34" s="119">
        <v>203.33333333333334</v>
      </c>
      <c r="E34" s="120">
        <v>1016.6666666666667</v>
      </c>
      <c r="F34" s="91">
        <f t="shared" si="0"/>
        <v>7660.0750000000007</v>
      </c>
    </row>
    <row r="35" spans="1:6" x14ac:dyDescent="0.25">
      <c r="A35" s="80" t="s">
        <v>272</v>
      </c>
      <c r="B35" s="81" t="s">
        <v>329</v>
      </c>
      <c r="C35" s="121">
        <v>218.33333333333334</v>
      </c>
      <c r="D35" s="121">
        <v>54.583333333333336</v>
      </c>
      <c r="E35" s="122">
        <v>272.91666666666669</v>
      </c>
      <c r="F35" s="91">
        <f t="shared" si="0"/>
        <v>2056.2906250000001</v>
      </c>
    </row>
    <row r="36" spans="1:6" x14ac:dyDescent="0.25">
      <c r="A36" s="78" t="s">
        <v>273</v>
      </c>
      <c r="B36" s="79" t="s">
        <v>330</v>
      </c>
      <c r="C36" s="119">
        <v>0</v>
      </c>
      <c r="D36" s="119">
        <v>0</v>
      </c>
      <c r="E36" s="120">
        <v>0</v>
      </c>
      <c r="F36" s="91">
        <f t="shared" si="0"/>
        <v>0</v>
      </c>
    </row>
    <row r="37" spans="1:6" x14ac:dyDescent="0.25">
      <c r="A37" s="80" t="s">
        <v>274</v>
      </c>
      <c r="B37" s="81" t="s">
        <v>331</v>
      </c>
      <c r="C37" s="121">
        <v>0</v>
      </c>
      <c r="D37" s="121">
        <v>0</v>
      </c>
      <c r="E37" s="122">
        <v>0</v>
      </c>
      <c r="F37" s="91">
        <f t="shared" si="0"/>
        <v>0</v>
      </c>
    </row>
    <row r="38" spans="1:6" x14ac:dyDescent="0.25">
      <c r="A38" s="78" t="s">
        <v>275</v>
      </c>
      <c r="B38" s="79" t="s">
        <v>332</v>
      </c>
      <c r="C38" s="119">
        <v>21.666666666666668</v>
      </c>
      <c r="D38" s="119">
        <v>5.416666666666667</v>
      </c>
      <c r="E38" s="120">
        <v>27.083333333333336</v>
      </c>
      <c r="F38" s="91">
        <f t="shared" si="0"/>
        <v>204.05937500000002</v>
      </c>
    </row>
    <row r="39" spans="1:6" x14ac:dyDescent="0.25">
      <c r="A39" s="80" t="s">
        <v>276</v>
      </c>
      <c r="B39" s="81" t="s">
        <v>333</v>
      </c>
      <c r="C39" s="121">
        <v>563.33333333333337</v>
      </c>
      <c r="D39" s="121">
        <v>140.83333333333334</v>
      </c>
      <c r="E39" s="122">
        <v>704.16666666666674</v>
      </c>
      <c r="F39" s="91">
        <f t="shared" si="0"/>
        <v>5305.5437500000007</v>
      </c>
    </row>
    <row r="40" spans="1:6" x14ac:dyDescent="0.25">
      <c r="A40" s="78" t="s">
        <v>277</v>
      </c>
      <c r="B40" s="79" t="s">
        <v>334</v>
      </c>
      <c r="C40" s="119">
        <v>375</v>
      </c>
      <c r="D40" s="119">
        <v>93.75</v>
      </c>
      <c r="E40" s="120">
        <v>468.75</v>
      </c>
      <c r="F40" s="91">
        <f t="shared" si="0"/>
        <v>3531.796875</v>
      </c>
    </row>
    <row r="41" spans="1:6" x14ac:dyDescent="0.25">
      <c r="A41" s="80" t="s">
        <v>278</v>
      </c>
      <c r="B41" s="81" t="s">
        <v>335</v>
      </c>
      <c r="C41" s="121">
        <v>468.33333333333337</v>
      </c>
      <c r="D41" s="121">
        <v>117.08333333333334</v>
      </c>
      <c r="E41" s="122">
        <v>585.41666666666674</v>
      </c>
      <c r="F41" s="91">
        <f t="shared" si="0"/>
        <v>4410.8218750000005</v>
      </c>
    </row>
    <row r="42" spans="1:6" x14ac:dyDescent="0.25">
      <c r="A42" s="78" t="s">
        <v>279</v>
      </c>
      <c r="B42" s="79" t="s">
        <v>336</v>
      </c>
      <c r="C42" s="119">
        <v>218.33333333333334</v>
      </c>
      <c r="D42" s="119">
        <v>54.583333333333336</v>
      </c>
      <c r="E42" s="120">
        <v>272.91666666666669</v>
      </c>
      <c r="F42" s="91">
        <f t="shared" si="0"/>
        <v>2056.2906250000001</v>
      </c>
    </row>
    <row r="43" spans="1:6" x14ac:dyDescent="0.25">
      <c r="A43" s="80" t="s">
        <v>280</v>
      </c>
      <c r="B43" s="81" t="s">
        <v>337</v>
      </c>
      <c r="C43" s="121">
        <v>500</v>
      </c>
      <c r="D43" s="121">
        <v>125</v>
      </c>
      <c r="E43" s="122">
        <v>625</v>
      </c>
      <c r="F43" s="91">
        <f t="shared" si="0"/>
        <v>4709.0625</v>
      </c>
    </row>
    <row r="44" spans="1:6" x14ac:dyDescent="0.25">
      <c r="A44" s="78" t="s">
        <v>281</v>
      </c>
      <c r="B44" s="79" t="s">
        <v>338</v>
      </c>
      <c r="C44" s="119">
        <v>218.33333333333334</v>
      </c>
      <c r="D44" s="119">
        <v>54.583333333333336</v>
      </c>
      <c r="E44" s="120">
        <v>272.91666666666669</v>
      </c>
      <c r="F44" s="91">
        <f t="shared" si="0"/>
        <v>2056.2906250000001</v>
      </c>
    </row>
    <row r="45" spans="1:6" x14ac:dyDescent="0.25">
      <c r="A45" s="80" t="s">
        <v>282</v>
      </c>
      <c r="B45" s="81" t="s">
        <v>339</v>
      </c>
      <c r="C45" s="121">
        <v>0</v>
      </c>
      <c r="D45" s="121">
        <v>0</v>
      </c>
      <c r="E45" s="122">
        <v>0</v>
      </c>
      <c r="F45" s="91">
        <f t="shared" si="0"/>
        <v>0</v>
      </c>
    </row>
    <row r="46" spans="1:6" x14ac:dyDescent="0.25">
      <c r="A46" s="78" t="s">
        <v>283</v>
      </c>
      <c r="B46" s="79" t="s">
        <v>340</v>
      </c>
      <c r="C46" s="119">
        <v>1000</v>
      </c>
      <c r="D46" s="119">
        <v>250</v>
      </c>
      <c r="E46" s="120">
        <v>1250</v>
      </c>
      <c r="F46" s="91">
        <f t="shared" si="0"/>
        <v>9418.125</v>
      </c>
    </row>
    <row r="47" spans="1:6" x14ac:dyDescent="0.25">
      <c r="A47" s="80" t="s">
        <v>284</v>
      </c>
      <c r="B47" s="81" t="s">
        <v>341</v>
      </c>
      <c r="C47" s="121">
        <v>125</v>
      </c>
      <c r="D47" s="121">
        <v>31.25</v>
      </c>
      <c r="E47" s="122">
        <v>156.25</v>
      </c>
      <c r="F47" s="91">
        <f t="shared" si="0"/>
        <v>1177.265625</v>
      </c>
    </row>
    <row r="48" spans="1:6" x14ac:dyDescent="0.25">
      <c r="A48" s="78" t="s">
        <v>285</v>
      </c>
      <c r="B48" s="79" t="s">
        <v>342</v>
      </c>
      <c r="C48" s="119">
        <v>813.33333333333337</v>
      </c>
      <c r="D48" s="119">
        <v>203.33333333333334</v>
      </c>
      <c r="E48" s="120">
        <v>1016.6666666666667</v>
      </c>
      <c r="F48" s="91">
        <f t="shared" si="0"/>
        <v>7660.0750000000007</v>
      </c>
    </row>
    <row r="49" spans="1:6" x14ac:dyDescent="0.25">
      <c r="A49" s="80" t="s">
        <v>286</v>
      </c>
      <c r="B49" s="81" t="s">
        <v>343</v>
      </c>
      <c r="C49" s="121">
        <v>1188.3333333333333</v>
      </c>
      <c r="D49" s="121">
        <v>297.08333333333331</v>
      </c>
      <c r="E49" s="122">
        <v>1485.4166666666665</v>
      </c>
      <c r="F49" s="91">
        <f t="shared" si="0"/>
        <v>11191.871874999999</v>
      </c>
    </row>
    <row r="50" spans="1:6" x14ac:dyDescent="0.25">
      <c r="A50" s="78" t="s">
        <v>287</v>
      </c>
      <c r="B50" s="79" t="s">
        <v>344</v>
      </c>
      <c r="C50" s="119">
        <v>813.33333333333337</v>
      </c>
      <c r="D50" s="119">
        <v>203.33333333333334</v>
      </c>
      <c r="E50" s="120">
        <v>1016.6666666666667</v>
      </c>
      <c r="F50" s="91">
        <f t="shared" si="0"/>
        <v>7660.0750000000007</v>
      </c>
    </row>
    <row r="51" spans="1:6" x14ac:dyDescent="0.25">
      <c r="A51" s="80" t="s">
        <v>288</v>
      </c>
      <c r="B51" s="81" t="s">
        <v>345</v>
      </c>
      <c r="C51" s="121">
        <v>688.33333333333337</v>
      </c>
      <c r="D51" s="121">
        <v>172.08333333333334</v>
      </c>
      <c r="E51" s="122">
        <v>860.41666666666674</v>
      </c>
      <c r="F51" s="91">
        <f t="shared" si="0"/>
        <v>6482.8093750000007</v>
      </c>
    </row>
    <row r="52" spans="1:6" x14ac:dyDescent="0.25">
      <c r="A52" s="78" t="s">
        <v>289</v>
      </c>
      <c r="B52" s="79" t="s">
        <v>346</v>
      </c>
      <c r="C52" s="119">
        <v>1375</v>
      </c>
      <c r="D52" s="119">
        <v>343.75</v>
      </c>
      <c r="E52" s="120">
        <v>1718.75</v>
      </c>
      <c r="F52" s="91">
        <f t="shared" si="0"/>
        <v>12949.921875</v>
      </c>
    </row>
    <row r="53" spans="1:6" x14ac:dyDescent="0.25">
      <c r="A53" s="80" t="s">
        <v>290</v>
      </c>
      <c r="B53" s="81" t="s">
        <v>347</v>
      </c>
      <c r="C53" s="121">
        <v>0</v>
      </c>
      <c r="D53" s="121">
        <v>0</v>
      </c>
      <c r="E53" s="122">
        <v>0</v>
      </c>
      <c r="F53" s="91">
        <f t="shared" si="0"/>
        <v>0</v>
      </c>
    </row>
    <row r="54" spans="1:6" x14ac:dyDescent="0.25">
      <c r="A54" s="78" t="s">
        <v>291</v>
      </c>
      <c r="B54" s="79" t="s">
        <v>348</v>
      </c>
      <c r="C54" s="119">
        <v>0</v>
      </c>
      <c r="D54" s="119">
        <v>0</v>
      </c>
      <c r="E54" s="120">
        <v>0</v>
      </c>
      <c r="F54" s="91">
        <f t="shared" si="0"/>
        <v>0</v>
      </c>
    </row>
    <row r="55" spans="1:6" x14ac:dyDescent="0.25">
      <c r="A55" s="80" t="s">
        <v>292</v>
      </c>
      <c r="B55" s="81" t="s">
        <v>349</v>
      </c>
      <c r="C55" s="121">
        <v>0</v>
      </c>
      <c r="D55" s="121">
        <v>0</v>
      </c>
      <c r="E55" s="122">
        <v>0</v>
      </c>
      <c r="F55" s="91">
        <f t="shared" si="0"/>
        <v>0</v>
      </c>
    </row>
    <row r="56" spans="1:6" x14ac:dyDescent="0.25">
      <c r="A56" s="78" t="s">
        <v>293</v>
      </c>
      <c r="B56" s="79" t="s">
        <v>350</v>
      </c>
      <c r="C56" s="119">
        <v>7125</v>
      </c>
      <c r="D56" s="119">
        <v>1781.25</v>
      </c>
      <c r="E56" s="120">
        <v>8906.25</v>
      </c>
      <c r="F56" s="91">
        <f t="shared" si="0"/>
        <v>67104.140625</v>
      </c>
    </row>
    <row r="57" spans="1:6" x14ac:dyDescent="0.25">
      <c r="A57" s="80" t="s">
        <v>294</v>
      </c>
      <c r="B57" s="81" t="s">
        <v>351</v>
      </c>
      <c r="C57" s="121">
        <v>1000</v>
      </c>
      <c r="D57" s="121">
        <v>250</v>
      </c>
      <c r="E57" s="122">
        <v>1250</v>
      </c>
      <c r="F57" s="91">
        <f t="shared" si="0"/>
        <v>9418.125</v>
      </c>
    </row>
    <row r="58" spans="1:6" x14ac:dyDescent="0.25">
      <c r="A58" s="78"/>
      <c r="B58" s="79"/>
      <c r="C58" s="119"/>
      <c r="D58" s="119"/>
      <c r="E58" s="120"/>
      <c r="F58" s="91">
        <f t="shared" si="0"/>
        <v>0</v>
      </c>
    </row>
    <row r="59" spans="1:6" x14ac:dyDescent="0.25">
      <c r="A59" s="80" t="s">
        <v>295</v>
      </c>
      <c r="B59" s="81" t="s">
        <v>352</v>
      </c>
      <c r="C59" s="121">
        <v>0</v>
      </c>
      <c r="D59" s="121">
        <v>0</v>
      </c>
      <c r="E59" s="122">
        <v>0</v>
      </c>
      <c r="F59" s="91">
        <f t="shared" si="0"/>
        <v>0</v>
      </c>
    </row>
    <row r="60" spans="1:6" x14ac:dyDescent="0.25">
      <c r="A60" s="78" t="s">
        <v>296</v>
      </c>
      <c r="B60" s="79" t="s">
        <v>353</v>
      </c>
      <c r="C60" s="119">
        <v>0</v>
      </c>
      <c r="D60" s="119">
        <v>0</v>
      </c>
      <c r="E60" s="120">
        <v>0</v>
      </c>
      <c r="F60" s="91">
        <f t="shared" si="0"/>
        <v>0</v>
      </c>
    </row>
    <row r="61" spans="1:6" x14ac:dyDescent="0.25">
      <c r="A61" s="80" t="s">
        <v>297</v>
      </c>
      <c r="B61" s="81" t="s">
        <v>354</v>
      </c>
      <c r="C61" s="121">
        <v>2291.6666666666665</v>
      </c>
      <c r="D61" s="121">
        <v>572.91666666666663</v>
      </c>
      <c r="E61" s="122">
        <v>2864.583333333333</v>
      </c>
      <c r="F61" s="91">
        <f t="shared" si="0"/>
        <v>21583.203125</v>
      </c>
    </row>
    <row r="62" spans="1:6" x14ac:dyDescent="0.25">
      <c r="A62" s="78" t="s">
        <v>298</v>
      </c>
      <c r="B62" s="79" t="s">
        <v>355</v>
      </c>
      <c r="C62" s="119">
        <v>1666.666666666667</v>
      </c>
      <c r="D62" s="119">
        <v>416.66666666666674</v>
      </c>
      <c r="E62" s="120">
        <v>2083.3333333333339</v>
      </c>
      <c r="F62" s="91">
        <f t="shared" si="0"/>
        <v>15696.875000000005</v>
      </c>
    </row>
    <row r="63" spans="1:6" x14ac:dyDescent="0.25">
      <c r="A63" s="80" t="s">
        <v>299</v>
      </c>
      <c r="B63" s="81" t="s">
        <v>356</v>
      </c>
      <c r="C63" s="121">
        <v>728.33333333333337</v>
      </c>
      <c r="D63" s="121">
        <v>182.08333333333334</v>
      </c>
      <c r="E63" s="122">
        <v>910.41666666666674</v>
      </c>
      <c r="F63" s="91">
        <f t="shared" si="0"/>
        <v>6859.5343750000011</v>
      </c>
    </row>
    <row r="64" spans="1:6" x14ac:dyDescent="0.25">
      <c r="A64" s="78" t="s">
        <v>300</v>
      </c>
      <c r="B64" s="79" t="s">
        <v>357</v>
      </c>
      <c r="C64" s="119">
        <v>1978.3333333333335</v>
      </c>
      <c r="D64" s="119">
        <v>494.58333333333337</v>
      </c>
      <c r="E64" s="120">
        <v>2472.916666666667</v>
      </c>
      <c r="F64" s="91">
        <f t="shared" si="0"/>
        <v>18632.190625000003</v>
      </c>
    </row>
    <row r="65" spans="1:6" x14ac:dyDescent="0.25">
      <c r="A65" s="80" t="s">
        <v>301</v>
      </c>
      <c r="B65" s="81" t="s">
        <v>358</v>
      </c>
      <c r="C65" s="121">
        <v>728.33333333333337</v>
      </c>
      <c r="D65" s="121">
        <v>182.08333333333334</v>
      </c>
      <c r="E65" s="122">
        <v>910.41666666666674</v>
      </c>
      <c r="F65" s="91">
        <f t="shared" si="0"/>
        <v>6859.5343750000011</v>
      </c>
    </row>
    <row r="66" spans="1:6" x14ac:dyDescent="0.25">
      <c r="A66" s="78" t="s">
        <v>302</v>
      </c>
      <c r="B66" s="79" t="s">
        <v>359</v>
      </c>
      <c r="C66" s="119">
        <v>1875</v>
      </c>
      <c r="D66" s="119">
        <v>468.75</v>
      </c>
      <c r="E66" s="120">
        <v>2343.75</v>
      </c>
      <c r="F66" s="91">
        <f t="shared" si="0"/>
        <v>17658.984375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3294-CCAB-4509-A41F-D00AEFFA1905}">
  <dimension ref="A1:F33"/>
  <sheetViews>
    <sheetView zoomScale="75" zoomScaleNormal="75" workbookViewId="0">
      <selection activeCell="F6" sqref="F6:F33"/>
    </sheetView>
  </sheetViews>
  <sheetFormatPr defaultRowHeight="15" x14ac:dyDescent="0.25"/>
  <cols>
    <col min="2" max="2" width="76.7109375" bestFit="1" customWidth="1"/>
    <col min="3" max="3" width="13.85546875" style="72" customWidth="1"/>
    <col min="4" max="4" width="13.140625" style="72" bestFit="1" customWidth="1"/>
    <col min="5" max="5" width="15.140625" style="72" customWidth="1"/>
    <col min="6" max="6" width="13.85546875" customWidth="1"/>
  </cols>
  <sheetData>
    <row r="1" spans="1:6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26.2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4"/>
      <c r="B3" s="64"/>
      <c r="C3" s="69"/>
      <c r="D3" s="69"/>
      <c r="E3" s="69"/>
      <c r="F3" s="69"/>
    </row>
    <row r="4" spans="1:6" x14ac:dyDescent="0.25">
      <c r="A4" s="78" t="s">
        <v>77</v>
      </c>
      <c r="B4" s="79" t="s">
        <v>306</v>
      </c>
      <c r="C4" s="119">
        <v>0</v>
      </c>
      <c r="D4" s="119">
        <v>0</v>
      </c>
      <c r="E4" s="119">
        <v>0</v>
      </c>
      <c r="F4" s="119">
        <f>E4*7.5345</f>
        <v>0</v>
      </c>
    </row>
    <row r="5" spans="1:6" x14ac:dyDescent="0.25">
      <c r="A5" s="80"/>
      <c r="B5" s="81"/>
      <c r="C5" s="121"/>
      <c r="D5" s="121"/>
      <c r="E5" s="121"/>
      <c r="F5" s="119">
        <f t="shared" ref="F5:F33" si="0">E5*7.5345</f>
        <v>0</v>
      </c>
    </row>
    <row r="6" spans="1:6" x14ac:dyDescent="0.25">
      <c r="A6" s="78" t="s">
        <v>250</v>
      </c>
      <c r="B6" s="79" t="s">
        <v>308</v>
      </c>
      <c r="C6" s="119">
        <v>750</v>
      </c>
      <c r="D6" s="119">
        <v>187.5</v>
      </c>
      <c r="E6" s="119">
        <v>937.5</v>
      </c>
      <c r="F6" s="90">
        <f t="shared" si="0"/>
        <v>7063.59375</v>
      </c>
    </row>
    <row r="7" spans="1:6" x14ac:dyDescent="0.25">
      <c r="A7" s="80" t="s">
        <v>251</v>
      </c>
      <c r="B7" s="81" t="s">
        <v>309</v>
      </c>
      <c r="C7" s="121">
        <v>750</v>
      </c>
      <c r="D7" s="121">
        <v>187.5</v>
      </c>
      <c r="E7" s="121">
        <v>937.5</v>
      </c>
      <c r="F7" s="90">
        <f t="shared" si="0"/>
        <v>7063.59375</v>
      </c>
    </row>
    <row r="8" spans="1:6" x14ac:dyDescent="0.25">
      <c r="A8" s="78" t="s">
        <v>252</v>
      </c>
      <c r="B8" s="79" t="s">
        <v>310</v>
      </c>
      <c r="C8" s="119">
        <v>750</v>
      </c>
      <c r="D8" s="119">
        <v>187.5</v>
      </c>
      <c r="E8" s="119">
        <v>937.5</v>
      </c>
      <c r="F8" s="90">
        <f t="shared" si="0"/>
        <v>7063.59375</v>
      </c>
    </row>
    <row r="9" spans="1:6" x14ac:dyDescent="0.25">
      <c r="A9" s="80" t="s">
        <v>253</v>
      </c>
      <c r="B9" s="81" t="s">
        <v>311</v>
      </c>
      <c r="C9" s="121">
        <v>750</v>
      </c>
      <c r="D9" s="121">
        <v>187.5</v>
      </c>
      <c r="E9" s="121">
        <v>937.5</v>
      </c>
      <c r="F9" s="90">
        <f t="shared" si="0"/>
        <v>7063.59375</v>
      </c>
    </row>
    <row r="10" spans="1:6" x14ac:dyDescent="0.25">
      <c r="A10" s="78" t="s">
        <v>254</v>
      </c>
      <c r="B10" s="79" t="s">
        <v>312</v>
      </c>
      <c r="C10" s="119">
        <v>750</v>
      </c>
      <c r="D10" s="119">
        <v>187.5</v>
      </c>
      <c r="E10" s="119">
        <v>937.5</v>
      </c>
      <c r="F10" s="90">
        <f t="shared" si="0"/>
        <v>7063.59375</v>
      </c>
    </row>
    <row r="11" spans="1:6" x14ac:dyDescent="0.25">
      <c r="A11" s="80" t="s">
        <v>255</v>
      </c>
      <c r="B11" s="81" t="s">
        <v>313</v>
      </c>
      <c r="C11" s="121">
        <v>750</v>
      </c>
      <c r="D11" s="121">
        <v>187.5</v>
      </c>
      <c r="E11" s="121">
        <v>937.5</v>
      </c>
      <c r="F11" s="90">
        <f t="shared" si="0"/>
        <v>7063.59375</v>
      </c>
    </row>
    <row r="12" spans="1:6" x14ac:dyDescent="0.25">
      <c r="A12" s="78" t="s">
        <v>256</v>
      </c>
      <c r="B12" s="79" t="s">
        <v>314</v>
      </c>
      <c r="C12" s="119">
        <v>750</v>
      </c>
      <c r="D12" s="119">
        <v>187.5</v>
      </c>
      <c r="E12" s="119">
        <v>937.5</v>
      </c>
      <c r="F12" s="90">
        <f t="shared" si="0"/>
        <v>7063.59375</v>
      </c>
    </row>
    <row r="13" spans="1:6" x14ac:dyDescent="0.25">
      <c r="A13" s="80" t="s">
        <v>258</v>
      </c>
      <c r="B13" s="81" t="s">
        <v>316</v>
      </c>
      <c r="C13" s="121">
        <v>0</v>
      </c>
      <c r="D13" s="121">
        <v>0</v>
      </c>
      <c r="E13" s="121">
        <v>0</v>
      </c>
      <c r="F13" s="90">
        <f t="shared" si="0"/>
        <v>0</v>
      </c>
    </row>
    <row r="14" spans="1:6" x14ac:dyDescent="0.25">
      <c r="A14" s="78"/>
      <c r="B14" s="79"/>
      <c r="C14" s="119"/>
      <c r="D14" s="119"/>
      <c r="E14" s="119"/>
      <c r="F14" s="90">
        <f t="shared" si="0"/>
        <v>0</v>
      </c>
    </row>
    <row r="15" spans="1:6" x14ac:dyDescent="0.25">
      <c r="A15" s="80" t="s">
        <v>260</v>
      </c>
      <c r="B15" s="81" t="s">
        <v>318</v>
      </c>
      <c r="C15" s="121">
        <v>343.33333333333331</v>
      </c>
      <c r="D15" s="121">
        <v>85.833333333333329</v>
      </c>
      <c r="E15" s="121">
        <v>429.16666666666663</v>
      </c>
      <c r="F15" s="90">
        <f t="shared" si="0"/>
        <v>3233.5562500000001</v>
      </c>
    </row>
    <row r="16" spans="1:6" x14ac:dyDescent="0.25">
      <c r="A16" s="78" t="s">
        <v>269</v>
      </c>
      <c r="B16" s="79" t="s">
        <v>327</v>
      </c>
      <c r="C16" s="119">
        <v>406.66666666666669</v>
      </c>
      <c r="D16" s="119">
        <v>101.66666666666667</v>
      </c>
      <c r="E16" s="119">
        <v>508.33333333333337</v>
      </c>
      <c r="F16" s="90">
        <f t="shared" si="0"/>
        <v>3830.0375000000004</v>
      </c>
    </row>
    <row r="17" spans="1:6" x14ac:dyDescent="0.25">
      <c r="A17" s="80" t="s">
        <v>274</v>
      </c>
      <c r="B17" s="81" t="s">
        <v>331</v>
      </c>
      <c r="C17" s="121">
        <v>0</v>
      </c>
      <c r="D17" s="121">
        <v>0</v>
      </c>
      <c r="E17" s="121">
        <v>0</v>
      </c>
      <c r="F17" s="90">
        <f t="shared" si="0"/>
        <v>0</v>
      </c>
    </row>
    <row r="18" spans="1:6" x14ac:dyDescent="0.25">
      <c r="A18" s="78" t="s">
        <v>275</v>
      </c>
      <c r="B18" s="79" t="s">
        <v>332</v>
      </c>
      <c r="C18" s="119">
        <v>25</v>
      </c>
      <c r="D18" s="119">
        <v>6.25</v>
      </c>
      <c r="E18" s="119">
        <v>31.25</v>
      </c>
      <c r="F18" s="90">
        <f t="shared" si="0"/>
        <v>235.453125</v>
      </c>
    </row>
    <row r="19" spans="1:6" x14ac:dyDescent="0.25">
      <c r="A19" s="80" t="s">
        <v>279</v>
      </c>
      <c r="B19" s="81" t="s">
        <v>336</v>
      </c>
      <c r="C19" s="121">
        <v>218.33333333333334</v>
      </c>
      <c r="D19" s="121">
        <v>54.583333333333336</v>
      </c>
      <c r="E19" s="121">
        <v>272.91666666666669</v>
      </c>
      <c r="F19" s="90">
        <f t="shared" si="0"/>
        <v>2056.2906250000001</v>
      </c>
    </row>
    <row r="20" spans="1:6" x14ac:dyDescent="0.25">
      <c r="A20" s="78" t="s">
        <v>283</v>
      </c>
      <c r="B20" s="79" t="s">
        <v>340</v>
      </c>
      <c r="C20" s="119">
        <v>968.33333333333337</v>
      </c>
      <c r="D20" s="119">
        <v>242.08333333333334</v>
      </c>
      <c r="E20" s="119">
        <v>1210.4166666666667</v>
      </c>
      <c r="F20" s="90">
        <f t="shared" si="0"/>
        <v>9119.8843750000015</v>
      </c>
    </row>
    <row r="21" spans="1:6" x14ac:dyDescent="0.25">
      <c r="A21" s="80" t="s">
        <v>285</v>
      </c>
      <c r="B21" s="81" t="s">
        <v>342</v>
      </c>
      <c r="C21" s="121">
        <v>813.33333333333337</v>
      </c>
      <c r="D21" s="121">
        <v>203.33333333333334</v>
      </c>
      <c r="E21" s="121">
        <v>1016.6666666666667</v>
      </c>
      <c r="F21" s="90">
        <f t="shared" si="0"/>
        <v>7660.0750000000007</v>
      </c>
    </row>
    <row r="22" spans="1:6" x14ac:dyDescent="0.25">
      <c r="A22" s="78" t="s">
        <v>286</v>
      </c>
      <c r="B22" s="79" t="s">
        <v>343</v>
      </c>
      <c r="C22" s="119">
        <v>1188.3333333333333</v>
      </c>
      <c r="D22" s="119">
        <v>297.08333333333331</v>
      </c>
      <c r="E22" s="119">
        <v>1485.4166666666665</v>
      </c>
      <c r="F22" s="90">
        <f t="shared" si="0"/>
        <v>11191.871874999999</v>
      </c>
    </row>
    <row r="23" spans="1:6" x14ac:dyDescent="0.25">
      <c r="A23" s="80" t="s">
        <v>362</v>
      </c>
      <c r="B23" s="81" t="s">
        <v>363</v>
      </c>
      <c r="C23" s="121">
        <v>688.33333333333337</v>
      </c>
      <c r="D23" s="121">
        <v>172.08333333333334</v>
      </c>
      <c r="E23" s="121">
        <v>860.41666666666674</v>
      </c>
      <c r="F23" s="90">
        <f t="shared" si="0"/>
        <v>6482.8093750000007</v>
      </c>
    </row>
    <row r="24" spans="1:6" x14ac:dyDescent="0.25">
      <c r="A24" s="78" t="s">
        <v>291</v>
      </c>
      <c r="B24" s="79" t="s">
        <v>348</v>
      </c>
      <c r="C24" s="119">
        <v>0</v>
      </c>
      <c r="D24" s="119">
        <v>0</v>
      </c>
      <c r="E24" s="119">
        <v>0</v>
      </c>
      <c r="F24" s="90">
        <f t="shared" si="0"/>
        <v>0</v>
      </c>
    </row>
    <row r="25" spans="1:6" x14ac:dyDescent="0.25">
      <c r="A25" s="80" t="s">
        <v>292</v>
      </c>
      <c r="B25" s="81" t="s">
        <v>349</v>
      </c>
      <c r="C25" s="121">
        <v>0</v>
      </c>
      <c r="D25" s="121">
        <v>0</v>
      </c>
      <c r="E25" s="121">
        <v>0</v>
      </c>
      <c r="F25" s="90">
        <f t="shared" si="0"/>
        <v>0</v>
      </c>
    </row>
    <row r="26" spans="1:6" x14ac:dyDescent="0.25">
      <c r="A26" s="78" t="s">
        <v>293</v>
      </c>
      <c r="B26" s="79" t="s">
        <v>350</v>
      </c>
      <c r="C26" s="119">
        <v>0</v>
      </c>
      <c r="D26" s="119">
        <v>0</v>
      </c>
      <c r="E26" s="119">
        <v>0</v>
      </c>
      <c r="F26" s="90">
        <f t="shared" si="0"/>
        <v>0</v>
      </c>
    </row>
    <row r="27" spans="1:6" x14ac:dyDescent="0.25">
      <c r="A27" s="80" t="s">
        <v>294</v>
      </c>
      <c r="B27" s="81" t="s">
        <v>351</v>
      </c>
      <c r="C27" s="121">
        <v>1000</v>
      </c>
      <c r="D27" s="121">
        <v>250</v>
      </c>
      <c r="E27" s="121">
        <v>1250</v>
      </c>
      <c r="F27" s="90">
        <f t="shared" si="0"/>
        <v>9418.125</v>
      </c>
    </row>
    <row r="28" spans="1:6" x14ac:dyDescent="0.25">
      <c r="A28" s="78"/>
      <c r="B28" s="79"/>
      <c r="C28" s="119"/>
      <c r="D28" s="119"/>
      <c r="E28" s="119"/>
      <c r="F28" s="90">
        <f t="shared" si="0"/>
        <v>0</v>
      </c>
    </row>
    <row r="29" spans="1:6" x14ac:dyDescent="0.25">
      <c r="A29" s="80" t="s">
        <v>295</v>
      </c>
      <c r="B29" s="81" t="s">
        <v>352</v>
      </c>
      <c r="C29" s="121">
        <v>0</v>
      </c>
      <c r="D29" s="121">
        <v>0</v>
      </c>
      <c r="E29" s="121">
        <v>0</v>
      </c>
      <c r="F29" s="90">
        <f t="shared" si="0"/>
        <v>0</v>
      </c>
    </row>
    <row r="30" spans="1:6" x14ac:dyDescent="0.25">
      <c r="A30" s="78" t="s">
        <v>297</v>
      </c>
      <c r="B30" s="79" t="s">
        <v>354</v>
      </c>
      <c r="C30" s="119">
        <v>2375</v>
      </c>
      <c r="D30" s="119">
        <v>593.75</v>
      </c>
      <c r="E30" s="119">
        <v>2968.75</v>
      </c>
      <c r="F30" s="90">
        <f t="shared" si="0"/>
        <v>22368.046875</v>
      </c>
    </row>
    <row r="31" spans="1:6" x14ac:dyDescent="0.25">
      <c r="A31" s="80" t="s">
        <v>298</v>
      </c>
      <c r="B31" s="81" t="s">
        <v>355</v>
      </c>
      <c r="C31" s="121">
        <v>1663.3333333333335</v>
      </c>
      <c r="D31" s="121">
        <v>415.83333333333337</v>
      </c>
      <c r="E31" s="121">
        <v>2079.166666666667</v>
      </c>
      <c r="F31" s="90">
        <f t="shared" si="0"/>
        <v>15665.481250000003</v>
      </c>
    </row>
    <row r="32" spans="1:6" x14ac:dyDescent="0.25">
      <c r="A32" s="78" t="s">
        <v>300</v>
      </c>
      <c r="B32" s="79" t="s">
        <v>357</v>
      </c>
      <c r="C32" s="119">
        <v>1925</v>
      </c>
      <c r="D32" s="119">
        <v>481.25</v>
      </c>
      <c r="E32" s="119">
        <v>2406.25</v>
      </c>
      <c r="F32" s="90">
        <f t="shared" si="0"/>
        <v>18129.890625</v>
      </c>
    </row>
    <row r="33" spans="1:6" x14ac:dyDescent="0.25">
      <c r="A33" s="80" t="s">
        <v>302</v>
      </c>
      <c r="B33" s="81" t="s">
        <v>359</v>
      </c>
      <c r="C33" s="125">
        <v>1125</v>
      </c>
      <c r="D33" s="125"/>
      <c r="E33" s="125">
        <v>1125</v>
      </c>
      <c r="F33" s="90">
        <f t="shared" si="0"/>
        <v>8476.3125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6"/>
  <sheetViews>
    <sheetView topLeftCell="A43" zoomScale="75" zoomScaleNormal="75" workbookViewId="0">
      <selection activeCell="F4" sqref="F4:F76"/>
    </sheetView>
  </sheetViews>
  <sheetFormatPr defaultRowHeight="15" x14ac:dyDescent="0.25"/>
  <cols>
    <col min="1" max="1" width="8.140625" customWidth="1"/>
    <col min="2" max="2" width="93.7109375" customWidth="1"/>
    <col min="3" max="3" width="17" bestFit="1" customWidth="1"/>
    <col min="4" max="4" width="12.85546875" bestFit="1" customWidth="1"/>
    <col min="5" max="5" width="19.28515625" customWidth="1"/>
    <col min="6" max="6" width="14.7109375" customWidth="1"/>
  </cols>
  <sheetData>
    <row r="1" spans="1:6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30.7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4"/>
      <c r="B3" s="64"/>
      <c r="C3" s="66"/>
      <c r="D3" s="66"/>
      <c r="E3" s="66"/>
    </row>
    <row r="4" spans="1:6" x14ac:dyDescent="0.25">
      <c r="A4" s="78" t="s">
        <v>75</v>
      </c>
      <c r="B4" s="79" t="s">
        <v>303</v>
      </c>
      <c r="C4" s="123">
        <v>1250</v>
      </c>
      <c r="D4" s="123">
        <v>312.5</v>
      </c>
      <c r="E4" s="123">
        <v>1562.5</v>
      </c>
      <c r="F4" s="93">
        <f>E4*7.5345</f>
        <v>11772.65625</v>
      </c>
    </row>
    <row r="5" spans="1:6" x14ac:dyDescent="0.25">
      <c r="A5" s="80" t="s">
        <v>76</v>
      </c>
      <c r="B5" s="81" t="s">
        <v>304</v>
      </c>
      <c r="C5" s="124">
        <v>1000</v>
      </c>
      <c r="D5" s="124">
        <v>250</v>
      </c>
      <c r="E5" s="124">
        <v>1250</v>
      </c>
      <c r="F5" s="93">
        <f t="shared" ref="F5:F68" si="0">E5*7.5345</f>
        <v>9418.125</v>
      </c>
    </row>
    <row r="6" spans="1:6" x14ac:dyDescent="0.25">
      <c r="A6" s="78" t="s">
        <v>76</v>
      </c>
      <c r="B6" s="79" t="s">
        <v>304</v>
      </c>
      <c r="C6" s="123">
        <v>900</v>
      </c>
      <c r="D6" s="123">
        <v>225</v>
      </c>
      <c r="E6" s="123">
        <v>1125</v>
      </c>
      <c r="F6" s="93">
        <f t="shared" si="0"/>
        <v>8476.3125</v>
      </c>
    </row>
    <row r="7" spans="1:6" x14ac:dyDescent="0.25">
      <c r="A7" s="80" t="s">
        <v>76</v>
      </c>
      <c r="B7" s="81" t="s">
        <v>304</v>
      </c>
      <c r="C7" s="124">
        <v>1150</v>
      </c>
      <c r="D7" s="124">
        <v>287.5</v>
      </c>
      <c r="E7" s="124">
        <v>1437.5</v>
      </c>
      <c r="F7" s="93">
        <f t="shared" si="0"/>
        <v>10830.84375</v>
      </c>
    </row>
    <row r="8" spans="1:6" x14ac:dyDescent="0.25">
      <c r="A8" s="78" t="s">
        <v>76</v>
      </c>
      <c r="B8" s="79" t="s">
        <v>304</v>
      </c>
      <c r="C8" s="123">
        <v>1000</v>
      </c>
      <c r="D8" s="123">
        <v>250</v>
      </c>
      <c r="E8" s="123">
        <v>1250</v>
      </c>
      <c r="F8" s="93">
        <f t="shared" si="0"/>
        <v>9418.125</v>
      </c>
    </row>
    <row r="9" spans="1:6" x14ac:dyDescent="0.25">
      <c r="A9" s="80" t="s">
        <v>182</v>
      </c>
      <c r="B9" s="81" t="s">
        <v>305</v>
      </c>
      <c r="C9" s="124">
        <v>1350</v>
      </c>
      <c r="D9" s="124">
        <v>337.5</v>
      </c>
      <c r="E9" s="124">
        <v>1687.5</v>
      </c>
      <c r="F9" s="93">
        <f t="shared" si="0"/>
        <v>12714.46875</v>
      </c>
    </row>
    <row r="10" spans="1:6" x14ac:dyDescent="0.25">
      <c r="A10" s="78" t="s">
        <v>77</v>
      </c>
      <c r="B10" s="79" t="s">
        <v>306</v>
      </c>
      <c r="C10" s="123">
        <v>750</v>
      </c>
      <c r="D10" s="123">
        <v>187.5</v>
      </c>
      <c r="E10" s="123">
        <v>937.5</v>
      </c>
      <c r="F10" s="93">
        <f t="shared" si="0"/>
        <v>7063.59375</v>
      </c>
    </row>
    <row r="11" spans="1:6" x14ac:dyDescent="0.25">
      <c r="A11" s="80" t="s">
        <v>77</v>
      </c>
      <c r="B11" s="81" t="s">
        <v>306</v>
      </c>
      <c r="C11" s="124">
        <v>0</v>
      </c>
      <c r="D11" s="124">
        <v>0</v>
      </c>
      <c r="E11" s="124">
        <v>0</v>
      </c>
      <c r="F11" s="93">
        <f t="shared" si="0"/>
        <v>0</v>
      </c>
    </row>
    <row r="12" spans="1:6" x14ac:dyDescent="0.25">
      <c r="A12" s="78" t="s">
        <v>78</v>
      </c>
      <c r="B12" s="79" t="s">
        <v>307</v>
      </c>
      <c r="C12" s="123">
        <v>700</v>
      </c>
      <c r="D12" s="123">
        <v>175</v>
      </c>
      <c r="E12" s="123">
        <v>875</v>
      </c>
      <c r="F12" s="93">
        <f t="shared" si="0"/>
        <v>6592.6875</v>
      </c>
    </row>
    <row r="13" spans="1:6" x14ac:dyDescent="0.25">
      <c r="A13" s="80" t="s">
        <v>78</v>
      </c>
      <c r="B13" s="81" t="s">
        <v>307</v>
      </c>
      <c r="C13" s="124">
        <v>700</v>
      </c>
      <c r="D13" s="124">
        <v>175</v>
      </c>
      <c r="E13" s="124">
        <v>875</v>
      </c>
      <c r="F13" s="93">
        <f t="shared" si="0"/>
        <v>6592.6875</v>
      </c>
    </row>
    <row r="14" spans="1:6" x14ac:dyDescent="0.25">
      <c r="A14" s="78"/>
      <c r="B14" s="79"/>
      <c r="C14" s="123"/>
      <c r="D14" s="123"/>
      <c r="E14" s="123"/>
      <c r="F14" s="93">
        <f t="shared" si="0"/>
        <v>0</v>
      </c>
    </row>
    <row r="15" spans="1:6" x14ac:dyDescent="0.25">
      <c r="A15" s="80" t="s">
        <v>251</v>
      </c>
      <c r="B15" s="81" t="s">
        <v>309</v>
      </c>
      <c r="C15" s="124">
        <v>900</v>
      </c>
      <c r="D15" s="124">
        <v>225</v>
      </c>
      <c r="E15" s="124">
        <v>1125</v>
      </c>
      <c r="F15" s="93">
        <f t="shared" si="0"/>
        <v>8476.3125</v>
      </c>
    </row>
    <row r="16" spans="1:6" x14ac:dyDescent="0.25">
      <c r="A16" s="78" t="s">
        <v>252</v>
      </c>
      <c r="B16" s="79" t="s">
        <v>310</v>
      </c>
      <c r="C16" s="123">
        <v>900</v>
      </c>
      <c r="D16" s="123">
        <v>225</v>
      </c>
      <c r="E16" s="123">
        <v>1125</v>
      </c>
      <c r="F16" s="93">
        <f t="shared" si="0"/>
        <v>8476.3125</v>
      </c>
    </row>
    <row r="17" spans="1:6" x14ac:dyDescent="0.25">
      <c r="A17" s="80" t="s">
        <v>364</v>
      </c>
      <c r="B17" s="81" t="s">
        <v>365</v>
      </c>
      <c r="C17" s="124">
        <v>900</v>
      </c>
      <c r="D17" s="124">
        <v>225</v>
      </c>
      <c r="E17" s="124">
        <v>1125</v>
      </c>
      <c r="F17" s="93">
        <f t="shared" si="0"/>
        <v>8476.3125</v>
      </c>
    </row>
    <row r="18" spans="1:6" x14ac:dyDescent="0.25">
      <c r="A18" s="78" t="s">
        <v>253</v>
      </c>
      <c r="B18" s="79" t="s">
        <v>311</v>
      </c>
      <c r="C18" s="123">
        <v>900</v>
      </c>
      <c r="D18" s="123">
        <v>225</v>
      </c>
      <c r="E18" s="123">
        <v>1125</v>
      </c>
      <c r="F18" s="93">
        <f t="shared" si="0"/>
        <v>8476.3125</v>
      </c>
    </row>
    <row r="19" spans="1:6" x14ac:dyDescent="0.25">
      <c r="A19" s="80" t="s">
        <v>366</v>
      </c>
      <c r="B19" s="81" t="s">
        <v>367</v>
      </c>
      <c r="C19" s="124">
        <v>900</v>
      </c>
      <c r="D19" s="124">
        <v>225</v>
      </c>
      <c r="E19" s="124">
        <v>1125</v>
      </c>
      <c r="F19" s="93">
        <f t="shared" si="0"/>
        <v>8476.3125</v>
      </c>
    </row>
    <row r="20" spans="1:6" x14ac:dyDescent="0.25">
      <c r="A20" s="78" t="s">
        <v>368</v>
      </c>
      <c r="B20" s="79" t="s">
        <v>369</v>
      </c>
      <c r="C20" s="123">
        <v>900</v>
      </c>
      <c r="D20" s="123">
        <v>225</v>
      </c>
      <c r="E20" s="123">
        <v>1125</v>
      </c>
      <c r="F20" s="93">
        <f t="shared" si="0"/>
        <v>8476.3125</v>
      </c>
    </row>
    <row r="21" spans="1:6" x14ac:dyDescent="0.25">
      <c r="A21" s="80" t="s">
        <v>256</v>
      </c>
      <c r="B21" s="81" t="s">
        <v>314</v>
      </c>
      <c r="C21" s="124">
        <v>900</v>
      </c>
      <c r="D21" s="124">
        <v>225</v>
      </c>
      <c r="E21" s="124">
        <v>1125</v>
      </c>
      <c r="F21" s="93">
        <f t="shared" si="0"/>
        <v>8476.3125</v>
      </c>
    </row>
    <row r="22" spans="1:6" x14ac:dyDescent="0.25">
      <c r="A22" s="78" t="s">
        <v>257</v>
      </c>
      <c r="B22" s="79" t="s">
        <v>315</v>
      </c>
      <c r="C22" s="123">
        <v>900</v>
      </c>
      <c r="D22" s="123">
        <v>225</v>
      </c>
      <c r="E22" s="123">
        <v>1125</v>
      </c>
      <c r="F22" s="93">
        <f t="shared" si="0"/>
        <v>8476.3125</v>
      </c>
    </row>
    <row r="23" spans="1:6" x14ac:dyDescent="0.25">
      <c r="A23" s="80" t="s">
        <v>258</v>
      </c>
      <c r="B23" s="81" t="s">
        <v>316</v>
      </c>
      <c r="C23" s="124">
        <v>0</v>
      </c>
      <c r="D23" s="124">
        <v>0</v>
      </c>
      <c r="E23" s="124">
        <v>0</v>
      </c>
      <c r="F23" s="93">
        <f t="shared" si="0"/>
        <v>0</v>
      </c>
    </row>
    <row r="24" spans="1:6" x14ac:dyDescent="0.25">
      <c r="A24" s="78"/>
      <c r="B24" s="79"/>
      <c r="C24" s="123"/>
      <c r="D24" s="123"/>
      <c r="E24" s="123"/>
      <c r="F24" s="93">
        <f t="shared" si="0"/>
        <v>0</v>
      </c>
    </row>
    <row r="25" spans="1:6" x14ac:dyDescent="0.25">
      <c r="A25" s="80" t="s">
        <v>259</v>
      </c>
      <c r="B25" s="81" t="s">
        <v>317</v>
      </c>
      <c r="C25" s="124">
        <v>420</v>
      </c>
      <c r="D25" s="124">
        <v>105</v>
      </c>
      <c r="E25" s="124">
        <v>525</v>
      </c>
      <c r="F25" s="93">
        <f t="shared" si="0"/>
        <v>3955.6125000000002</v>
      </c>
    </row>
    <row r="26" spans="1:6" x14ac:dyDescent="0.25">
      <c r="A26" s="78" t="s">
        <v>260</v>
      </c>
      <c r="B26" s="79" t="s">
        <v>318</v>
      </c>
      <c r="C26" s="123">
        <v>390</v>
      </c>
      <c r="D26" s="123">
        <v>97.5</v>
      </c>
      <c r="E26" s="123">
        <v>487.5</v>
      </c>
      <c r="F26" s="93">
        <f t="shared" si="0"/>
        <v>3673.0687500000004</v>
      </c>
    </row>
    <row r="27" spans="1:6" x14ac:dyDescent="0.25">
      <c r="A27" s="80" t="s">
        <v>261</v>
      </c>
      <c r="B27" s="81" t="s">
        <v>319</v>
      </c>
      <c r="C27" s="124">
        <v>220</v>
      </c>
      <c r="D27" s="124">
        <v>55</v>
      </c>
      <c r="E27" s="124">
        <v>275</v>
      </c>
      <c r="F27" s="93">
        <f t="shared" si="0"/>
        <v>2071.9875000000002</v>
      </c>
    </row>
    <row r="28" spans="1:6" x14ac:dyDescent="0.25">
      <c r="A28" s="78" t="s">
        <v>370</v>
      </c>
      <c r="B28" s="79" t="s">
        <v>371</v>
      </c>
      <c r="C28" s="123">
        <v>410</v>
      </c>
      <c r="D28" s="123">
        <v>102.5</v>
      </c>
      <c r="E28" s="123">
        <v>512.5</v>
      </c>
      <c r="F28" s="93">
        <f t="shared" si="0"/>
        <v>3861.4312500000001</v>
      </c>
    </row>
    <row r="29" spans="1:6" x14ac:dyDescent="0.25">
      <c r="A29" s="80" t="s">
        <v>262</v>
      </c>
      <c r="B29" s="81" t="s">
        <v>320</v>
      </c>
      <c r="C29" s="124">
        <v>1530</v>
      </c>
      <c r="D29" s="124">
        <v>382.5</v>
      </c>
      <c r="E29" s="124">
        <v>1912.5</v>
      </c>
      <c r="F29" s="93">
        <f t="shared" si="0"/>
        <v>14409.731250000001</v>
      </c>
    </row>
    <row r="30" spans="1:6" x14ac:dyDescent="0.25">
      <c r="A30" s="78" t="s">
        <v>263</v>
      </c>
      <c r="B30" s="79" t="s">
        <v>321</v>
      </c>
      <c r="C30" s="123">
        <v>780</v>
      </c>
      <c r="D30" s="123">
        <v>195</v>
      </c>
      <c r="E30" s="123">
        <v>975</v>
      </c>
      <c r="F30" s="93">
        <f t="shared" si="0"/>
        <v>7346.1375000000007</v>
      </c>
    </row>
    <row r="31" spans="1:6" x14ac:dyDescent="0.25">
      <c r="A31" s="80" t="s">
        <v>264</v>
      </c>
      <c r="B31" s="81" t="s">
        <v>322</v>
      </c>
      <c r="C31" s="124">
        <v>290</v>
      </c>
      <c r="D31" s="124">
        <v>72.5</v>
      </c>
      <c r="E31" s="124">
        <v>362.5</v>
      </c>
      <c r="F31" s="93">
        <f t="shared" si="0"/>
        <v>2731.2562500000004</v>
      </c>
    </row>
    <row r="32" spans="1:6" x14ac:dyDescent="0.25">
      <c r="A32" s="78" t="s">
        <v>265</v>
      </c>
      <c r="B32" s="79" t="s">
        <v>323</v>
      </c>
      <c r="C32" s="123">
        <v>1140</v>
      </c>
      <c r="D32" s="123">
        <v>285</v>
      </c>
      <c r="E32" s="123">
        <v>1425</v>
      </c>
      <c r="F32" s="93">
        <f t="shared" si="0"/>
        <v>10736.6625</v>
      </c>
    </row>
    <row r="33" spans="1:6" x14ac:dyDescent="0.25">
      <c r="A33" s="80" t="s">
        <v>266</v>
      </c>
      <c r="B33" s="81" t="s">
        <v>324</v>
      </c>
      <c r="C33" s="124">
        <v>648.33333333333337</v>
      </c>
      <c r="D33" s="124">
        <v>162.08333333333334</v>
      </c>
      <c r="E33" s="124">
        <v>810.41666666666674</v>
      </c>
      <c r="F33" s="93">
        <f t="shared" si="0"/>
        <v>6106.0843750000013</v>
      </c>
    </row>
    <row r="34" spans="1:6" x14ac:dyDescent="0.25">
      <c r="A34" s="78" t="s">
        <v>266</v>
      </c>
      <c r="B34" s="79" t="s">
        <v>324</v>
      </c>
      <c r="C34" s="123">
        <v>1560</v>
      </c>
      <c r="D34" s="123">
        <v>390</v>
      </c>
      <c r="E34" s="123">
        <v>1950</v>
      </c>
      <c r="F34" s="93">
        <f t="shared" si="0"/>
        <v>14692.275000000001</v>
      </c>
    </row>
    <row r="35" spans="1:6" x14ac:dyDescent="0.25">
      <c r="A35" s="80" t="s">
        <v>267</v>
      </c>
      <c r="B35" s="81" t="s">
        <v>325</v>
      </c>
      <c r="C35" s="124">
        <v>540</v>
      </c>
      <c r="D35" s="124">
        <v>135</v>
      </c>
      <c r="E35" s="124">
        <v>675</v>
      </c>
      <c r="F35" s="93">
        <f t="shared" si="0"/>
        <v>5085.7875000000004</v>
      </c>
    </row>
    <row r="36" spans="1:6" x14ac:dyDescent="0.25">
      <c r="A36" s="78" t="s">
        <v>268</v>
      </c>
      <c r="B36" s="79" t="s">
        <v>326</v>
      </c>
      <c r="C36" s="123">
        <v>150</v>
      </c>
      <c r="D36" s="123">
        <v>37.5</v>
      </c>
      <c r="E36" s="123">
        <v>187.5</v>
      </c>
      <c r="F36" s="93">
        <f t="shared" si="0"/>
        <v>1412.71875</v>
      </c>
    </row>
    <row r="37" spans="1:6" x14ac:dyDescent="0.25">
      <c r="A37" s="80" t="s">
        <v>269</v>
      </c>
      <c r="B37" s="81" t="s">
        <v>327</v>
      </c>
      <c r="C37" s="124">
        <v>450</v>
      </c>
      <c r="D37" s="124">
        <v>112.5</v>
      </c>
      <c r="E37" s="124">
        <v>562.5</v>
      </c>
      <c r="F37" s="93">
        <f t="shared" si="0"/>
        <v>4238.15625</v>
      </c>
    </row>
    <row r="38" spans="1:6" x14ac:dyDescent="0.25">
      <c r="A38" s="78" t="s">
        <v>372</v>
      </c>
      <c r="B38" s="79" t="s">
        <v>373</v>
      </c>
      <c r="C38" s="123">
        <v>290</v>
      </c>
      <c r="D38" s="123">
        <v>72.5</v>
      </c>
      <c r="E38" s="123">
        <v>362.5</v>
      </c>
      <c r="F38" s="93">
        <f t="shared" si="0"/>
        <v>2731.2562500000004</v>
      </c>
    </row>
    <row r="39" spans="1:6" x14ac:dyDescent="0.25">
      <c r="A39" s="80" t="s">
        <v>374</v>
      </c>
      <c r="B39" s="81" t="s">
        <v>375</v>
      </c>
      <c r="C39" s="124">
        <v>990.00000000000011</v>
      </c>
      <c r="D39" s="124">
        <v>247.50000000000003</v>
      </c>
      <c r="E39" s="124">
        <v>1237.5000000000002</v>
      </c>
      <c r="F39" s="93">
        <f t="shared" si="0"/>
        <v>9323.9437500000022</v>
      </c>
    </row>
    <row r="40" spans="1:6" x14ac:dyDescent="0.25">
      <c r="A40" s="78" t="s">
        <v>271</v>
      </c>
      <c r="B40" s="79" t="s">
        <v>328</v>
      </c>
      <c r="C40" s="123">
        <v>900</v>
      </c>
      <c r="D40" s="123">
        <v>225</v>
      </c>
      <c r="E40" s="123">
        <v>1125</v>
      </c>
      <c r="F40" s="93">
        <f t="shared" si="0"/>
        <v>8476.3125</v>
      </c>
    </row>
    <row r="41" spans="1:6" x14ac:dyDescent="0.25">
      <c r="A41" s="80" t="s">
        <v>376</v>
      </c>
      <c r="B41" s="81" t="s">
        <v>377</v>
      </c>
      <c r="C41" s="124">
        <v>690</v>
      </c>
      <c r="D41" s="124">
        <v>172.5</v>
      </c>
      <c r="E41" s="124">
        <v>862.5</v>
      </c>
      <c r="F41" s="93">
        <f t="shared" si="0"/>
        <v>6498.5062500000004</v>
      </c>
    </row>
    <row r="42" spans="1:6" x14ac:dyDescent="0.25">
      <c r="A42" s="78" t="s">
        <v>378</v>
      </c>
      <c r="B42" s="79" t="s">
        <v>379</v>
      </c>
      <c r="C42" s="123">
        <v>90</v>
      </c>
      <c r="D42" s="123">
        <v>22.5</v>
      </c>
      <c r="E42" s="123">
        <v>112.5</v>
      </c>
      <c r="F42" s="93">
        <f t="shared" si="0"/>
        <v>847.63125000000002</v>
      </c>
    </row>
    <row r="43" spans="1:6" x14ac:dyDescent="0.25">
      <c r="A43" s="80" t="s">
        <v>274</v>
      </c>
      <c r="B43" s="81" t="s">
        <v>331</v>
      </c>
      <c r="C43" s="124">
        <v>0</v>
      </c>
      <c r="D43" s="124">
        <v>0</v>
      </c>
      <c r="E43" s="124">
        <v>0</v>
      </c>
      <c r="F43" s="93">
        <f t="shared" si="0"/>
        <v>0</v>
      </c>
    </row>
    <row r="44" spans="1:6" x14ac:dyDescent="0.25">
      <c r="A44" s="78" t="s">
        <v>380</v>
      </c>
      <c r="B44" s="79" t="s">
        <v>381</v>
      </c>
      <c r="C44" s="123">
        <v>2736.6666666666665</v>
      </c>
      <c r="D44" s="123">
        <v>684.16666666666663</v>
      </c>
      <c r="E44" s="123">
        <v>3420.833333333333</v>
      </c>
      <c r="F44" s="93">
        <f t="shared" si="0"/>
        <v>25774.268749999999</v>
      </c>
    </row>
    <row r="45" spans="1:6" x14ac:dyDescent="0.25">
      <c r="A45" s="80" t="s">
        <v>275</v>
      </c>
      <c r="B45" s="81" t="s">
        <v>332</v>
      </c>
      <c r="C45" s="124">
        <v>20</v>
      </c>
      <c r="D45" s="124">
        <v>5</v>
      </c>
      <c r="E45" s="124">
        <v>25</v>
      </c>
      <c r="F45" s="93">
        <f t="shared" si="0"/>
        <v>188.36250000000001</v>
      </c>
    </row>
    <row r="46" spans="1:6" x14ac:dyDescent="0.25">
      <c r="A46" s="78" t="s">
        <v>276</v>
      </c>
      <c r="B46" s="79" t="s">
        <v>333</v>
      </c>
      <c r="C46" s="123">
        <v>600</v>
      </c>
      <c r="D46" s="123">
        <v>150</v>
      </c>
      <c r="E46" s="123">
        <v>750</v>
      </c>
      <c r="F46" s="93">
        <f t="shared" si="0"/>
        <v>5650.875</v>
      </c>
    </row>
    <row r="47" spans="1:6" x14ac:dyDescent="0.25">
      <c r="A47" s="80" t="s">
        <v>382</v>
      </c>
      <c r="B47" s="81" t="s">
        <v>383</v>
      </c>
      <c r="C47" s="124">
        <v>900</v>
      </c>
      <c r="D47" s="124">
        <v>225</v>
      </c>
      <c r="E47" s="124">
        <v>1125</v>
      </c>
      <c r="F47" s="93">
        <f t="shared" si="0"/>
        <v>8476.3125</v>
      </c>
    </row>
    <row r="48" spans="1:6" x14ac:dyDescent="0.25">
      <c r="A48" s="78" t="s">
        <v>277</v>
      </c>
      <c r="B48" s="79" t="s">
        <v>334</v>
      </c>
      <c r="C48" s="123">
        <v>410</v>
      </c>
      <c r="D48" s="123">
        <v>102.5</v>
      </c>
      <c r="E48" s="123">
        <v>512.5</v>
      </c>
      <c r="F48" s="93">
        <f t="shared" si="0"/>
        <v>3861.4312500000001</v>
      </c>
    </row>
    <row r="49" spans="1:6" x14ac:dyDescent="0.25">
      <c r="A49" s="80" t="s">
        <v>384</v>
      </c>
      <c r="B49" s="81" t="s">
        <v>385</v>
      </c>
      <c r="C49" s="124">
        <v>350</v>
      </c>
      <c r="D49" s="124">
        <v>87.5</v>
      </c>
      <c r="E49" s="124">
        <v>437.5</v>
      </c>
      <c r="F49" s="93">
        <f t="shared" si="0"/>
        <v>3296.34375</v>
      </c>
    </row>
    <row r="50" spans="1:6" x14ac:dyDescent="0.25">
      <c r="A50" s="78" t="s">
        <v>278</v>
      </c>
      <c r="B50" s="79" t="s">
        <v>335</v>
      </c>
      <c r="C50" s="123">
        <v>500</v>
      </c>
      <c r="D50" s="123">
        <v>125</v>
      </c>
      <c r="E50" s="123">
        <v>625</v>
      </c>
      <c r="F50" s="93">
        <f t="shared" si="0"/>
        <v>4709.0625</v>
      </c>
    </row>
    <row r="51" spans="1:6" x14ac:dyDescent="0.25">
      <c r="A51" s="80" t="s">
        <v>279</v>
      </c>
      <c r="B51" s="81" t="s">
        <v>336</v>
      </c>
      <c r="C51" s="124">
        <v>240</v>
      </c>
      <c r="D51" s="124">
        <v>60</v>
      </c>
      <c r="E51" s="124">
        <v>300</v>
      </c>
      <c r="F51" s="93">
        <f t="shared" si="0"/>
        <v>2260.35</v>
      </c>
    </row>
    <row r="52" spans="1:6" x14ac:dyDescent="0.25">
      <c r="A52" s="78" t="s">
        <v>281</v>
      </c>
      <c r="B52" s="79" t="s">
        <v>338</v>
      </c>
      <c r="C52" s="123">
        <v>240</v>
      </c>
      <c r="D52" s="123">
        <v>60</v>
      </c>
      <c r="E52" s="123">
        <v>300</v>
      </c>
      <c r="F52" s="93">
        <f t="shared" si="0"/>
        <v>2260.35</v>
      </c>
    </row>
    <row r="53" spans="1:6" x14ac:dyDescent="0.25">
      <c r="A53" s="80" t="s">
        <v>386</v>
      </c>
      <c r="B53" s="81" t="s">
        <v>387</v>
      </c>
      <c r="C53" s="124">
        <v>90</v>
      </c>
      <c r="D53" s="124">
        <v>22.5</v>
      </c>
      <c r="E53" s="124">
        <v>112.5</v>
      </c>
      <c r="F53" s="93">
        <f t="shared" si="0"/>
        <v>847.63125000000002</v>
      </c>
    </row>
    <row r="54" spans="1:6" x14ac:dyDescent="0.25">
      <c r="A54" s="78" t="s">
        <v>282</v>
      </c>
      <c r="B54" s="79" t="s">
        <v>339</v>
      </c>
      <c r="C54" s="123">
        <v>0</v>
      </c>
      <c r="D54" s="123">
        <v>0</v>
      </c>
      <c r="E54" s="123">
        <v>0</v>
      </c>
      <c r="F54" s="93">
        <f t="shared" si="0"/>
        <v>0</v>
      </c>
    </row>
    <row r="55" spans="1:6" x14ac:dyDescent="0.25">
      <c r="A55" s="80" t="s">
        <v>283</v>
      </c>
      <c r="B55" s="81" t="s">
        <v>340</v>
      </c>
      <c r="C55" s="124">
        <v>1030</v>
      </c>
      <c r="D55" s="124">
        <v>257.5</v>
      </c>
      <c r="E55" s="124">
        <v>1287.5</v>
      </c>
      <c r="F55" s="93">
        <f t="shared" si="0"/>
        <v>9700.6687500000007</v>
      </c>
    </row>
    <row r="56" spans="1:6" x14ac:dyDescent="0.25">
      <c r="A56" s="78" t="s">
        <v>388</v>
      </c>
      <c r="B56" s="79" t="s">
        <v>389</v>
      </c>
      <c r="C56" s="123">
        <v>870</v>
      </c>
      <c r="D56" s="123">
        <v>217.5</v>
      </c>
      <c r="E56" s="123">
        <v>1087.5</v>
      </c>
      <c r="F56" s="93">
        <f t="shared" si="0"/>
        <v>8193.7687500000011</v>
      </c>
    </row>
    <row r="57" spans="1:6" x14ac:dyDescent="0.25">
      <c r="A57" s="80" t="s">
        <v>390</v>
      </c>
      <c r="B57" s="81" t="s">
        <v>391</v>
      </c>
      <c r="C57" s="124">
        <v>780</v>
      </c>
      <c r="D57" s="124">
        <v>195</v>
      </c>
      <c r="E57" s="124">
        <v>975</v>
      </c>
      <c r="F57" s="93">
        <f t="shared" si="0"/>
        <v>7346.1375000000007</v>
      </c>
    </row>
    <row r="58" spans="1:6" x14ac:dyDescent="0.25">
      <c r="A58" s="78" t="s">
        <v>392</v>
      </c>
      <c r="B58" s="79" t="s">
        <v>393</v>
      </c>
      <c r="C58" s="123">
        <v>180</v>
      </c>
      <c r="D58" s="123">
        <v>45</v>
      </c>
      <c r="E58" s="123">
        <v>225</v>
      </c>
      <c r="F58" s="93">
        <f t="shared" si="0"/>
        <v>1695.2625</v>
      </c>
    </row>
    <row r="59" spans="1:6" x14ac:dyDescent="0.25">
      <c r="A59" s="80" t="s">
        <v>394</v>
      </c>
      <c r="B59" s="81" t="s">
        <v>395</v>
      </c>
      <c r="C59" s="124">
        <v>780</v>
      </c>
      <c r="D59" s="124">
        <v>195</v>
      </c>
      <c r="E59" s="124">
        <v>975</v>
      </c>
      <c r="F59" s="93">
        <f t="shared" si="0"/>
        <v>7346.1375000000007</v>
      </c>
    </row>
    <row r="60" spans="1:6" x14ac:dyDescent="0.25">
      <c r="A60" s="78" t="s">
        <v>396</v>
      </c>
      <c r="B60" s="79" t="s">
        <v>397</v>
      </c>
      <c r="C60" s="123">
        <v>780</v>
      </c>
      <c r="D60" s="123">
        <v>195</v>
      </c>
      <c r="E60" s="123">
        <v>975</v>
      </c>
      <c r="F60" s="93">
        <f t="shared" si="0"/>
        <v>7346.1375000000007</v>
      </c>
    </row>
    <row r="61" spans="1:6" x14ac:dyDescent="0.25">
      <c r="A61" s="80" t="s">
        <v>398</v>
      </c>
      <c r="B61" s="81" t="s">
        <v>399</v>
      </c>
      <c r="C61" s="124">
        <v>1560</v>
      </c>
      <c r="D61" s="124">
        <v>390</v>
      </c>
      <c r="E61" s="124">
        <v>1950</v>
      </c>
      <c r="F61" s="93">
        <f t="shared" si="0"/>
        <v>14692.275000000001</v>
      </c>
    </row>
    <row r="62" spans="1:6" x14ac:dyDescent="0.25">
      <c r="A62" s="78" t="s">
        <v>290</v>
      </c>
      <c r="B62" s="79" t="s">
        <v>347</v>
      </c>
      <c r="C62" s="123">
        <v>0</v>
      </c>
      <c r="D62" s="123">
        <v>0</v>
      </c>
      <c r="E62" s="123">
        <v>0</v>
      </c>
      <c r="F62" s="93">
        <f t="shared" si="0"/>
        <v>0</v>
      </c>
    </row>
    <row r="63" spans="1:6" x14ac:dyDescent="0.25">
      <c r="A63" s="80" t="s">
        <v>291</v>
      </c>
      <c r="B63" s="81" t="s">
        <v>348</v>
      </c>
      <c r="C63" s="124">
        <v>0</v>
      </c>
      <c r="D63" s="124">
        <v>0</v>
      </c>
      <c r="E63" s="124">
        <v>0</v>
      </c>
      <c r="F63" s="93">
        <f t="shared" si="0"/>
        <v>0</v>
      </c>
    </row>
    <row r="64" spans="1:6" x14ac:dyDescent="0.25">
      <c r="A64" s="78" t="s">
        <v>292</v>
      </c>
      <c r="B64" s="79" t="s">
        <v>349</v>
      </c>
      <c r="C64" s="123">
        <v>0</v>
      </c>
      <c r="D64" s="123">
        <v>0</v>
      </c>
      <c r="E64" s="123">
        <v>0</v>
      </c>
      <c r="F64" s="93">
        <f t="shared" si="0"/>
        <v>0</v>
      </c>
    </row>
    <row r="65" spans="1:6" x14ac:dyDescent="0.25">
      <c r="A65" s="80"/>
      <c r="B65" s="81"/>
      <c r="C65" s="124"/>
      <c r="D65" s="124"/>
      <c r="E65" s="124"/>
      <c r="F65" s="93">
        <f t="shared" si="0"/>
        <v>0</v>
      </c>
    </row>
    <row r="66" spans="1:6" x14ac:dyDescent="0.25">
      <c r="A66" s="78" t="s">
        <v>400</v>
      </c>
      <c r="B66" s="79" t="s">
        <v>401</v>
      </c>
      <c r="C66" s="123">
        <v>1450</v>
      </c>
      <c r="D66" s="123">
        <v>362.5</v>
      </c>
      <c r="E66" s="123">
        <v>1812.5</v>
      </c>
      <c r="F66" s="93">
        <f t="shared" si="0"/>
        <v>13656.28125</v>
      </c>
    </row>
    <row r="67" spans="1:6" x14ac:dyDescent="0.25">
      <c r="A67" s="80" t="s">
        <v>402</v>
      </c>
      <c r="B67" s="81" t="s">
        <v>403</v>
      </c>
      <c r="C67" s="124">
        <v>0</v>
      </c>
      <c r="D67" s="124">
        <v>0</v>
      </c>
      <c r="E67" s="124">
        <v>0</v>
      </c>
      <c r="F67" s="93">
        <f t="shared" si="0"/>
        <v>0</v>
      </c>
    </row>
    <row r="68" spans="1:6" x14ac:dyDescent="0.25">
      <c r="A68" s="78" t="s">
        <v>404</v>
      </c>
      <c r="B68" s="79" t="s">
        <v>405</v>
      </c>
      <c r="C68" s="123">
        <v>1600</v>
      </c>
      <c r="D68" s="123">
        <v>400</v>
      </c>
      <c r="E68" s="123">
        <v>2000</v>
      </c>
      <c r="F68" s="93">
        <f t="shared" si="0"/>
        <v>15069</v>
      </c>
    </row>
    <row r="69" spans="1:6" x14ac:dyDescent="0.25">
      <c r="A69" s="80" t="s">
        <v>404</v>
      </c>
      <c r="B69" s="81" t="s">
        <v>405</v>
      </c>
      <c r="C69" s="124">
        <v>0</v>
      </c>
      <c r="D69" s="124">
        <v>0</v>
      </c>
      <c r="E69" s="124">
        <v>0</v>
      </c>
      <c r="F69" s="93">
        <f t="shared" ref="F69:F76" si="1">E69*7.5345</f>
        <v>0</v>
      </c>
    </row>
    <row r="70" spans="1:6" x14ac:dyDescent="0.25">
      <c r="A70" s="78" t="s">
        <v>406</v>
      </c>
      <c r="B70" s="79" t="s">
        <v>407</v>
      </c>
      <c r="C70" s="123">
        <v>2050</v>
      </c>
      <c r="D70" s="123">
        <v>512.5</v>
      </c>
      <c r="E70" s="123">
        <v>2562.5</v>
      </c>
      <c r="F70" s="93">
        <f t="shared" si="1"/>
        <v>19307.15625</v>
      </c>
    </row>
    <row r="71" spans="1:6" x14ac:dyDescent="0.25">
      <c r="A71" s="80" t="s">
        <v>408</v>
      </c>
      <c r="B71" s="81" t="s">
        <v>409</v>
      </c>
      <c r="C71" s="124">
        <v>2050</v>
      </c>
      <c r="D71" s="124">
        <v>512.5</v>
      </c>
      <c r="E71" s="124">
        <v>2562.5</v>
      </c>
      <c r="F71" s="93">
        <f t="shared" si="1"/>
        <v>19307.15625</v>
      </c>
    </row>
    <row r="72" spans="1:6" x14ac:dyDescent="0.25">
      <c r="A72" s="78" t="s">
        <v>410</v>
      </c>
      <c r="B72" s="79" t="s">
        <v>411</v>
      </c>
      <c r="C72" s="123">
        <v>400</v>
      </c>
      <c r="D72" s="123">
        <v>100</v>
      </c>
      <c r="E72" s="123">
        <v>500</v>
      </c>
      <c r="F72" s="93">
        <f t="shared" si="1"/>
        <v>3767.25</v>
      </c>
    </row>
    <row r="73" spans="1:6" x14ac:dyDescent="0.25">
      <c r="A73" s="80" t="s">
        <v>412</v>
      </c>
      <c r="B73" s="81" t="s">
        <v>413</v>
      </c>
      <c r="C73" s="124">
        <v>0</v>
      </c>
      <c r="D73" s="124">
        <v>0</v>
      </c>
      <c r="E73" s="124">
        <v>0</v>
      </c>
      <c r="F73" s="93">
        <f t="shared" si="1"/>
        <v>0</v>
      </c>
    </row>
    <row r="74" spans="1:6" x14ac:dyDescent="0.25">
      <c r="A74" s="78" t="s">
        <v>414</v>
      </c>
      <c r="B74" s="79" t="s">
        <v>415</v>
      </c>
      <c r="C74" s="123">
        <v>1750</v>
      </c>
      <c r="D74" s="123">
        <v>437.5</v>
      </c>
      <c r="E74" s="123">
        <v>2187.5</v>
      </c>
      <c r="F74" s="93">
        <f t="shared" si="1"/>
        <v>16481.71875</v>
      </c>
    </row>
    <row r="75" spans="1:6" x14ac:dyDescent="0.25">
      <c r="A75" s="80" t="s">
        <v>414</v>
      </c>
      <c r="B75" s="81" t="s">
        <v>415</v>
      </c>
      <c r="C75" s="124">
        <v>0</v>
      </c>
      <c r="D75" s="124">
        <v>0</v>
      </c>
      <c r="E75" s="124">
        <v>0</v>
      </c>
      <c r="F75" s="93">
        <f t="shared" si="1"/>
        <v>0</v>
      </c>
    </row>
    <row r="76" spans="1:6" x14ac:dyDescent="0.25">
      <c r="A76" s="78" t="s">
        <v>416</v>
      </c>
      <c r="B76" s="79" t="s">
        <v>417</v>
      </c>
      <c r="C76" s="123">
        <v>2050</v>
      </c>
      <c r="D76" s="123">
        <v>512.5</v>
      </c>
      <c r="E76" s="123">
        <v>2562.5</v>
      </c>
      <c r="F76" s="93">
        <f t="shared" si="1"/>
        <v>19307.15625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3193-83B8-43EB-8DBB-FD05540CF680}">
  <dimension ref="A1:F65"/>
  <sheetViews>
    <sheetView topLeftCell="A40" zoomScale="75" zoomScaleNormal="75" workbookViewId="0">
      <selection activeCell="F65" sqref="F4:F65"/>
    </sheetView>
  </sheetViews>
  <sheetFormatPr defaultRowHeight="15" x14ac:dyDescent="0.25"/>
  <cols>
    <col min="1" max="1" width="8.140625" customWidth="1"/>
    <col min="2" max="2" width="93.7109375" customWidth="1"/>
    <col min="3" max="3" width="17.5703125" style="93" bestFit="1" customWidth="1"/>
    <col min="4" max="4" width="12.85546875" style="93" bestFit="1" customWidth="1"/>
    <col min="5" max="5" width="14.5703125" style="93" customWidth="1"/>
    <col min="6" max="6" width="15" customWidth="1"/>
  </cols>
  <sheetData>
    <row r="1" spans="1:6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30.7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4"/>
      <c r="B3" s="64"/>
      <c r="C3" s="92"/>
      <c r="D3" s="92"/>
      <c r="E3" s="92"/>
    </row>
    <row r="4" spans="1:6" x14ac:dyDescent="0.25">
      <c r="A4" s="78" t="s">
        <v>75</v>
      </c>
      <c r="B4" s="79" t="s">
        <v>303</v>
      </c>
      <c r="C4" s="123">
        <v>1250</v>
      </c>
      <c r="D4" s="123">
        <v>312.5</v>
      </c>
      <c r="E4" s="123">
        <v>1562.5</v>
      </c>
      <c r="F4" s="93">
        <f>E4*7.5345</f>
        <v>11772.65625</v>
      </c>
    </row>
    <row r="5" spans="1:6" x14ac:dyDescent="0.25">
      <c r="A5" s="80" t="s">
        <v>76</v>
      </c>
      <c r="B5" s="81" t="s">
        <v>304</v>
      </c>
      <c r="C5" s="124">
        <v>1150</v>
      </c>
      <c r="D5" s="124">
        <v>287.5</v>
      </c>
      <c r="E5" s="124">
        <v>1437.5</v>
      </c>
      <c r="F5" s="93">
        <f t="shared" ref="F5:F65" si="0">E5*7.5345</f>
        <v>10830.84375</v>
      </c>
    </row>
    <row r="6" spans="1:6" x14ac:dyDescent="0.25">
      <c r="A6" s="78" t="s">
        <v>76</v>
      </c>
      <c r="B6" s="79" t="s">
        <v>304</v>
      </c>
      <c r="C6" s="123">
        <v>1100</v>
      </c>
      <c r="D6" s="123">
        <v>275</v>
      </c>
      <c r="E6" s="123">
        <v>1375</v>
      </c>
      <c r="F6" s="93">
        <f t="shared" si="0"/>
        <v>10359.9375</v>
      </c>
    </row>
    <row r="7" spans="1:6" x14ac:dyDescent="0.25">
      <c r="A7" s="80" t="s">
        <v>182</v>
      </c>
      <c r="B7" s="81" t="s">
        <v>305</v>
      </c>
      <c r="C7" s="124">
        <v>1350</v>
      </c>
      <c r="D7" s="124">
        <v>337.5</v>
      </c>
      <c r="E7" s="124">
        <v>1687.5</v>
      </c>
      <c r="F7" s="93">
        <f t="shared" si="0"/>
        <v>12714.46875</v>
      </c>
    </row>
    <row r="8" spans="1:6" x14ac:dyDescent="0.25">
      <c r="A8" s="78" t="s">
        <v>77</v>
      </c>
      <c r="B8" s="79" t="s">
        <v>306</v>
      </c>
      <c r="C8" s="123">
        <v>750</v>
      </c>
      <c r="D8" s="123">
        <v>187.5</v>
      </c>
      <c r="E8" s="123">
        <v>937.5</v>
      </c>
      <c r="F8" s="93">
        <f t="shared" si="0"/>
        <v>7063.59375</v>
      </c>
    </row>
    <row r="9" spans="1:6" x14ac:dyDescent="0.25">
      <c r="A9" s="80" t="s">
        <v>77</v>
      </c>
      <c r="B9" s="81" t="s">
        <v>306</v>
      </c>
      <c r="C9" s="124">
        <v>0</v>
      </c>
      <c r="D9" s="124">
        <v>0</v>
      </c>
      <c r="E9" s="124">
        <v>0</v>
      </c>
      <c r="F9" s="93">
        <f t="shared" si="0"/>
        <v>0</v>
      </c>
    </row>
    <row r="10" spans="1:6" x14ac:dyDescent="0.25">
      <c r="A10" s="78" t="s">
        <v>78</v>
      </c>
      <c r="B10" s="79" t="s">
        <v>307</v>
      </c>
      <c r="C10" s="123">
        <v>700</v>
      </c>
      <c r="D10" s="123">
        <v>175</v>
      </c>
      <c r="E10" s="123">
        <v>875</v>
      </c>
      <c r="F10" s="93">
        <f t="shared" si="0"/>
        <v>6592.6875</v>
      </c>
    </row>
    <row r="11" spans="1:6" x14ac:dyDescent="0.25">
      <c r="A11" s="80"/>
      <c r="B11" s="81"/>
      <c r="C11" s="124"/>
      <c r="D11" s="124"/>
      <c r="E11" s="124"/>
      <c r="F11" s="93">
        <f t="shared" si="0"/>
        <v>0</v>
      </c>
    </row>
    <row r="12" spans="1:6" x14ac:dyDescent="0.25">
      <c r="A12" s="78" t="s">
        <v>251</v>
      </c>
      <c r="B12" s="79" t="s">
        <v>309</v>
      </c>
      <c r="C12" s="123">
        <v>900</v>
      </c>
      <c r="D12" s="123">
        <v>225</v>
      </c>
      <c r="E12" s="123">
        <v>1125</v>
      </c>
      <c r="F12" s="93">
        <f t="shared" si="0"/>
        <v>8476.3125</v>
      </c>
    </row>
    <row r="13" spans="1:6" x14ac:dyDescent="0.25">
      <c r="A13" s="80" t="s">
        <v>252</v>
      </c>
      <c r="B13" s="81" t="s">
        <v>310</v>
      </c>
      <c r="C13" s="124">
        <v>900</v>
      </c>
      <c r="D13" s="124">
        <v>225</v>
      </c>
      <c r="E13" s="124">
        <v>1125</v>
      </c>
      <c r="F13" s="93">
        <f t="shared" si="0"/>
        <v>8476.3125</v>
      </c>
    </row>
    <row r="14" spans="1:6" x14ac:dyDescent="0.25">
      <c r="A14" s="78" t="s">
        <v>364</v>
      </c>
      <c r="B14" s="79" t="s">
        <v>365</v>
      </c>
      <c r="C14" s="123">
        <v>900</v>
      </c>
      <c r="D14" s="123">
        <v>225</v>
      </c>
      <c r="E14" s="123">
        <v>1125</v>
      </c>
      <c r="F14" s="93">
        <f t="shared" si="0"/>
        <v>8476.3125</v>
      </c>
    </row>
    <row r="15" spans="1:6" x14ac:dyDescent="0.25">
      <c r="A15" s="80" t="s">
        <v>253</v>
      </c>
      <c r="B15" s="81" t="s">
        <v>311</v>
      </c>
      <c r="C15" s="124">
        <v>900</v>
      </c>
      <c r="D15" s="124">
        <v>225</v>
      </c>
      <c r="E15" s="124">
        <v>1125</v>
      </c>
      <c r="F15" s="93">
        <f t="shared" si="0"/>
        <v>8476.3125</v>
      </c>
    </row>
    <row r="16" spans="1:6" x14ac:dyDescent="0.25">
      <c r="A16" s="78" t="s">
        <v>366</v>
      </c>
      <c r="B16" s="79" t="s">
        <v>367</v>
      </c>
      <c r="C16" s="123">
        <v>900</v>
      </c>
      <c r="D16" s="123">
        <v>225</v>
      </c>
      <c r="E16" s="123">
        <v>1125</v>
      </c>
      <c r="F16" s="93">
        <f t="shared" si="0"/>
        <v>8476.3125</v>
      </c>
    </row>
    <row r="17" spans="1:6" x14ac:dyDescent="0.25">
      <c r="A17" s="80" t="s">
        <v>368</v>
      </c>
      <c r="B17" s="81" t="s">
        <v>369</v>
      </c>
      <c r="C17" s="124">
        <v>900</v>
      </c>
      <c r="D17" s="124">
        <v>225</v>
      </c>
      <c r="E17" s="124">
        <v>1125</v>
      </c>
      <c r="F17" s="93">
        <f t="shared" si="0"/>
        <v>8476.3125</v>
      </c>
    </row>
    <row r="18" spans="1:6" x14ac:dyDescent="0.25">
      <c r="A18" s="78" t="s">
        <v>256</v>
      </c>
      <c r="B18" s="79" t="s">
        <v>314</v>
      </c>
      <c r="C18" s="123">
        <v>900</v>
      </c>
      <c r="D18" s="123">
        <v>225</v>
      </c>
      <c r="E18" s="123">
        <v>1125</v>
      </c>
      <c r="F18" s="93">
        <f t="shared" si="0"/>
        <v>8476.3125</v>
      </c>
    </row>
    <row r="19" spans="1:6" x14ac:dyDescent="0.25">
      <c r="A19" s="80" t="s">
        <v>257</v>
      </c>
      <c r="B19" s="81" t="s">
        <v>315</v>
      </c>
      <c r="C19" s="124">
        <v>900</v>
      </c>
      <c r="D19" s="124">
        <v>225</v>
      </c>
      <c r="E19" s="124">
        <v>1125</v>
      </c>
      <c r="F19" s="93">
        <f t="shared" si="0"/>
        <v>8476.3125</v>
      </c>
    </row>
    <row r="20" spans="1:6" x14ac:dyDescent="0.25">
      <c r="A20" s="78" t="s">
        <v>258</v>
      </c>
      <c r="B20" s="79" t="s">
        <v>316</v>
      </c>
      <c r="C20" s="123">
        <v>0</v>
      </c>
      <c r="D20" s="123">
        <v>0</v>
      </c>
      <c r="E20" s="123">
        <v>0</v>
      </c>
      <c r="F20" s="93">
        <f t="shared" si="0"/>
        <v>0</v>
      </c>
    </row>
    <row r="21" spans="1:6" x14ac:dyDescent="0.25">
      <c r="A21" s="80"/>
      <c r="B21" s="81"/>
      <c r="C21" s="124"/>
      <c r="D21" s="124"/>
      <c r="E21" s="124"/>
      <c r="F21" s="93">
        <f t="shared" si="0"/>
        <v>0</v>
      </c>
    </row>
    <row r="22" spans="1:6" x14ac:dyDescent="0.25">
      <c r="A22" s="78" t="s">
        <v>259</v>
      </c>
      <c r="B22" s="79" t="s">
        <v>317</v>
      </c>
      <c r="C22" s="123">
        <v>420</v>
      </c>
      <c r="D22" s="123">
        <v>105</v>
      </c>
      <c r="E22" s="123">
        <v>525</v>
      </c>
      <c r="F22" s="93">
        <f t="shared" si="0"/>
        <v>3955.6125000000002</v>
      </c>
    </row>
    <row r="23" spans="1:6" x14ac:dyDescent="0.25">
      <c r="A23" s="80" t="s">
        <v>260</v>
      </c>
      <c r="B23" s="81" t="s">
        <v>318</v>
      </c>
      <c r="C23" s="124">
        <v>390</v>
      </c>
      <c r="D23" s="124">
        <v>97.5</v>
      </c>
      <c r="E23" s="124">
        <v>487.5</v>
      </c>
      <c r="F23" s="93">
        <f t="shared" si="0"/>
        <v>3673.0687500000004</v>
      </c>
    </row>
    <row r="24" spans="1:6" x14ac:dyDescent="0.25">
      <c r="A24" s="78" t="s">
        <v>261</v>
      </c>
      <c r="B24" s="79" t="s">
        <v>319</v>
      </c>
      <c r="C24" s="123">
        <v>220</v>
      </c>
      <c r="D24" s="123">
        <v>55</v>
      </c>
      <c r="E24" s="123">
        <v>275</v>
      </c>
      <c r="F24" s="93">
        <f t="shared" si="0"/>
        <v>2071.9875000000002</v>
      </c>
    </row>
    <row r="25" spans="1:6" x14ac:dyDescent="0.25">
      <c r="A25" s="80" t="s">
        <v>262</v>
      </c>
      <c r="B25" s="81" t="s">
        <v>320</v>
      </c>
      <c r="C25" s="124">
        <v>1530</v>
      </c>
      <c r="D25" s="124">
        <v>382.5</v>
      </c>
      <c r="E25" s="124">
        <v>1912.5</v>
      </c>
      <c r="F25" s="93">
        <f t="shared" si="0"/>
        <v>14409.731250000001</v>
      </c>
    </row>
    <row r="26" spans="1:6" x14ac:dyDescent="0.25">
      <c r="A26" s="78" t="s">
        <v>263</v>
      </c>
      <c r="B26" s="79" t="s">
        <v>321</v>
      </c>
      <c r="C26" s="123">
        <v>780</v>
      </c>
      <c r="D26" s="123">
        <v>195</v>
      </c>
      <c r="E26" s="123">
        <v>975</v>
      </c>
      <c r="F26" s="93">
        <f t="shared" si="0"/>
        <v>7346.1375000000007</v>
      </c>
    </row>
    <row r="27" spans="1:6" x14ac:dyDescent="0.25">
      <c r="A27" s="80" t="s">
        <v>264</v>
      </c>
      <c r="B27" s="81" t="s">
        <v>322</v>
      </c>
      <c r="C27" s="124">
        <v>290</v>
      </c>
      <c r="D27" s="124">
        <v>72.5</v>
      </c>
      <c r="E27" s="124">
        <v>362.5</v>
      </c>
      <c r="F27" s="93">
        <f t="shared" si="0"/>
        <v>2731.2562500000004</v>
      </c>
    </row>
    <row r="28" spans="1:6" x14ac:dyDescent="0.25">
      <c r="A28" s="78" t="s">
        <v>265</v>
      </c>
      <c r="B28" s="79" t="s">
        <v>323</v>
      </c>
      <c r="C28" s="123">
        <v>1140</v>
      </c>
      <c r="D28" s="123">
        <v>285</v>
      </c>
      <c r="E28" s="123">
        <v>1425</v>
      </c>
      <c r="F28" s="93">
        <f t="shared" si="0"/>
        <v>10736.6625</v>
      </c>
    </row>
    <row r="29" spans="1:6" x14ac:dyDescent="0.25">
      <c r="A29" s="80" t="s">
        <v>266</v>
      </c>
      <c r="B29" s="81" t="s">
        <v>324</v>
      </c>
      <c r="C29" s="124">
        <v>780</v>
      </c>
      <c r="D29" s="124">
        <v>195</v>
      </c>
      <c r="E29" s="124">
        <v>975</v>
      </c>
      <c r="F29" s="93">
        <f t="shared" si="0"/>
        <v>7346.1375000000007</v>
      </c>
    </row>
    <row r="30" spans="1:6" x14ac:dyDescent="0.25">
      <c r="A30" s="78" t="s">
        <v>266</v>
      </c>
      <c r="B30" s="79" t="s">
        <v>324</v>
      </c>
      <c r="C30" s="123">
        <v>1560</v>
      </c>
      <c r="D30" s="123">
        <v>390</v>
      </c>
      <c r="E30" s="123">
        <v>1950</v>
      </c>
      <c r="F30" s="93">
        <f t="shared" si="0"/>
        <v>14692.275000000001</v>
      </c>
    </row>
    <row r="31" spans="1:6" x14ac:dyDescent="0.25">
      <c r="A31" s="80" t="s">
        <v>267</v>
      </c>
      <c r="B31" s="81" t="s">
        <v>325</v>
      </c>
      <c r="C31" s="124">
        <v>540</v>
      </c>
      <c r="D31" s="124">
        <v>135</v>
      </c>
      <c r="E31" s="124">
        <v>675</v>
      </c>
      <c r="F31" s="93">
        <f t="shared" si="0"/>
        <v>5085.7875000000004</v>
      </c>
    </row>
    <row r="32" spans="1:6" x14ac:dyDescent="0.25">
      <c r="A32" s="78" t="s">
        <v>268</v>
      </c>
      <c r="B32" s="79" t="s">
        <v>326</v>
      </c>
      <c r="C32" s="123">
        <v>150</v>
      </c>
      <c r="D32" s="123">
        <v>37.5</v>
      </c>
      <c r="E32" s="123">
        <v>187.5</v>
      </c>
      <c r="F32" s="93">
        <f t="shared" si="0"/>
        <v>1412.71875</v>
      </c>
    </row>
    <row r="33" spans="1:6" x14ac:dyDescent="0.25">
      <c r="A33" s="80" t="s">
        <v>269</v>
      </c>
      <c r="B33" s="81" t="s">
        <v>327</v>
      </c>
      <c r="C33" s="124">
        <v>450</v>
      </c>
      <c r="D33" s="124">
        <v>112.5</v>
      </c>
      <c r="E33" s="124">
        <v>562.5</v>
      </c>
      <c r="F33" s="93">
        <f t="shared" si="0"/>
        <v>4238.15625</v>
      </c>
    </row>
    <row r="34" spans="1:6" x14ac:dyDescent="0.25">
      <c r="A34" s="78" t="s">
        <v>372</v>
      </c>
      <c r="B34" s="79" t="s">
        <v>373</v>
      </c>
      <c r="C34" s="123">
        <v>150</v>
      </c>
      <c r="D34" s="123">
        <v>37.5</v>
      </c>
      <c r="E34" s="123">
        <v>187.5</v>
      </c>
      <c r="F34" s="93">
        <f t="shared" si="0"/>
        <v>1412.71875</v>
      </c>
    </row>
    <row r="35" spans="1:6" x14ac:dyDescent="0.25">
      <c r="A35" s="80" t="s">
        <v>374</v>
      </c>
      <c r="B35" s="81" t="s">
        <v>375</v>
      </c>
      <c r="C35" s="124">
        <v>990.00000000000011</v>
      </c>
      <c r="D35" s="124">
        <v>247.50000000000003</v>
      </c>
      <c r="E35" s="124">
        <v>1237.5000000000002</v>
      </c>
      <c r="F35" s="93">
        <f t="shared" si="0"/>
        <v>9323.9437500000022</v>
      </c>
    </row>
    <row r="36" spans="1:6" x14ac:dyDescent="0.25">
      <c r="A36" s="78" t="s">
        <v>271</v>
      </c>
      <c r="B36" s="79" t="s">
        <v>328</v>
      </c>
      <c r="C36" s="123">
        <v>900</v>
      </c>
      <c r="D36" s="123">
        <v>225</v>
      </c>
      <c r="E36" s="123">
        <v>1125</v>
      </c>
      <c r="F36" s="93">
        <f t="shared" si="0"/>
        <v>8476.3125</v>
      </c>
    </row>
    <row r="37" spans="1:6" x14ac:dyDescent="0.25">
      <c r="A37" s="80" t="s">
        <v>378</v>
      </c>
      <c r="B37" s="81" t="s">
        <v>379</v>
      </c>
      <c r="C37" s="124">
        <v>90</v>
      </c>
      <c r="D37" s="124">
        <v>22.5</v>
      </c>
      <c r="E37" s="124">
        <v>112.5</v>
      </c>
      <c r="F37" s="93">
        <f t="shared" si="0"/>
        <v>847.63125000000002</v>
      </c>
    </row>
    <row r="38" spans="1:6" x14ac:dyDescent="0.25">
      <c r="A38" s="78" t="s">
        <v>274</v>
      </c>
      <c r="B38" s="79" t="s">
        <v>331</v>
      </c>
      <c r="C38" s="123">
        <v>0</v>
      </c>
      <c r="D38" s="123">
        <v>0</v>
      </c>
      <c r="E38" s="123">
        <v>0</v>
      </c>
      <c r="F38" s="93">
        <f t="shared" si="0"/>
        <v>0</v>
      </c>
    </row>
    <row r="39" spans="1:6" x14ac:dyDescent="0.25">
      <c r="A39" s="80" t="s">
        <v>380</v>
      </c>
      <c r="B39" s="81" t="s">
        <v>381</v>
      </c>
      <c r="C39" s="124">
        <v>2736.6666666666665</v>
      </c>
      <c r="D39" s="124">
        <v>684.16666666666663</v>
      </c>
      <c r="E39" s="124">
        <v>3420.833333333333</v>
      </c>
      <c r="F39" s="93">
        <f t="shared" si="0"/>
        <v>25774.268749999999</v>
      </c>
    </row>
    <row r="40" spans="1:6" x14ac:dyDescent="0.25">
      <c r="A40" s="78" t="s">
        <v>275</v>
      </c>
      <c r="B40" s="79" t="s">
        <v>332</v>
      </c>
      <c r="C40" s="123">
        <v>20</v>
      </c>
      <c r="D40" s="123">
        <v>5</v>
      </c>
      <c r="E40" s="123">
        <v>25</v>
      </c>
      <c r="F40" s="93">
        <f t="shared" si="0"/>
        <v>188.36250000000001</v>
      </c>
    </row>
    <row r="41" spans="1:6" x14ac:dyDescent="0.25">
      <c r="A41" s="80" t="s">
        <v>276</v>
      </c>
      <c r="B41" s="81" t="s">
        <v>333</v>
      </c>
      <c r="C41" s="124">
        <v>600</v>
      </c>
      <c r="D41" s="124">
        <v>150</v>
      </c>
      <c r="E41" s="124">
        <v>750</v>
      </c>
      <c r="F41" s="93">
        <f t="shared" si="0"/>
        <v>5650.875</v>
      </c>
    </row>
    <row r="42" spans="1:6" x14ac:dyDescent="0.25">
      <c r="A42" s="78" t="s">
        <v>382</v>
      </c>
      <c r="B42" s="79" t="s">
        <v>383</v>
      </c>
      <c r="C42" s="123">
        <v>900</v>
      </c>
      <c r="D42" s="123">
        <v>225</v>
      </c>
      <c r="E42" s="123">
        <v>1125</v>
      </c>
      <c r="F42" s="93">
        <f t="shared" si="0"/>
        <v>8476.3125</v>
      </c>
    </row>
    <row r="43" spans="1:6" x14ac:dyDescent="0.25">
      <c r="A43" s="80" t="s">
        <v>277</v>
      </c>
      <c r="B43" s="81" t="s">
        <v>334</v>
      </c>
      <c r="C43" s="124">
        <v>410</v>
      </c>
      <c r="D43" s="124">
        <v>102.5</v>
      </c>
      <c r="E43" s="124">
        <v>512.5</v>
      </c>
      <c r="F43" s="93">
        <f t="shared" si="0"/>
        <v>3861.4312500000001</v>
      </c>
    </row>
    <row r="44" spans="1:6" x14ac:dyDescent="0.25">
      <c r="A44" s="78" t="s">
        <v>384</v>
      </c>
      <c r="B44" s="79" t="s">
        <v>385</v>
      </c>
      <c r="C44" s="123">
        <v>350</v>
      </c>
      <c r="D44" s="123">
        <v>87.5</v>
      </c>
      <c r="E44" s="123">
        <v>437.5</v>
      </c>
      <c r="F44" s="93">
        <f t="shared" si="0"/>
        <v>3296.34375</v>
      </c>
    </row>
    <row r="45" spans="1:6" x14ac:dyDescent="0.25">
      <c r="A45" s="80" t="s">
        <v>278</v>
      </c>
      <c r="B45" s="81" t="s">
        <v>335</v>
      </c>
      <c r="C45" s="124">
        <v>500</v>
      </c>
      <c r="D45" s="124">
        <v>125</v>
      </c>
      <c r="E45" s="124">
        <v>625</v>
      </c>
      <c r="F45" s="93">
        <f t="shared" si="0"/>
        <v>4709.0625</v>
      </c>
    </row>
    <row r="46" spans="1:6" x14ac:dyDescent="0.25">
      <c r="A46" s="78" t="s">
        <v>279</v>
      </c>
      <c r="B46" s="79" t="s">
        <v>336</v>
      </c>
      <c r="C46" s="123">
        <v>240</v>
      </c>
      <c r="D46" s="123">
        <v>60</v>
      </c>
      <c r="E46" s="123">
        <v>300</v>
      </c>
      <c r="F46" s="93">
        <f t="shared" si="0"/>
        <v>2260.35</v>
      </c>
    </row>
    <row r="47" spans="1:6" x14ac:dyDescent="0.25">
      <c r="A47" s="80" t="s">
        <v>281</v>
      </c>
      <c r="B47" s="81" t="s">
        <v>338</v>
      </c>
      <c r="C47" s="124">
        <v>240</v>
      </c>
      <c r="D47" s="124">
        <v>60</v>
      </c>
      <c r="E47" s="124">
        <v>300</v>
      </c>
      <c r="F47" s="93">
        <f t="shared" si="0"/>
        <v>2260.35</v>
      </c>
    </row>
    <row r="48" spans="1:6" x14ac:dyDescent="0.25">
      <c r="A48" s="78" t="s">
        <v>386</v>
      </c>
      <c r="B48" s="79" t="s">
        <v>387</v>
      </c>
      <c r="C48" s="123">
        <v>90</v>
      </c>
      <c r="D48" s="123">
        <v>22.5</v>
      </c>
      <c r="E48" s="123">
        <v>112.5</v>
      </c>
      <c r="F48" s="93">
        <f t="shared" si="0"/>
        <v>847.63125000000002</v>
      </c>
    </row>
    <row r="49" spans="1:6" x14ac:dyDescent="0.25">
      <c r="A49" s="80" t="s">
        <v>283</v>
      </c>
      <c r="B49" s="81" t="s">
        <v>340</v>
      </c>
      <c r="C49" s="124">
        <v>1030</v>
      </c>
      <c r="D49" s="124">
        <v>257.5</v>
      </c>
      <c r="E49" s="124">
        <v>1287.5</v>
      </c>
      <c r="F49" s="93">
        <f t="shared" si="0"/>
        <v>9700.6687500000007</v>
      </c>
    </row>
    <row r="50" spans="1:6" x14ac:dyDescent="0.25">
      <c r="A50" s="78" t="s">
        <v>388</v>
      </c>
      <c r="B50" s="79" t="s">
        <v>389</v>
      </c>
      <c r="C50" s="123">
        <v>870</v>
      </c>
      <c r="D50" s="123">
        <v>217.5</v>
      </c>
      <c r="E50" s="123">
        <v>1087.5</v>
      </c>
      <c r="F50" s="93">
        <f t="shared" si="0"/>
        <v>8193.7687500000011</v>
      </c>
    </row>
    <row r="51" spans="1:6" x14ac:dyDescent="0.25">
      <c r="A51" s="80" t="s">
        <v>418</v>
      </c>
      <c r="B51" s="81" t="s">
        <v>419</v>
      </c>
      <c r="C51" s="124">
        <v>780</v>
      </c>
      <c r="D51" s="124">
        <v>195</v>
      </c>
      <c r="E51" s="124">
        <v>975</v>
      </c>
      <c r="F51" s="93">
        <f t="shared" si="0"/>
        <v>7346.1375000000007</v>
      </c>
    </row>
    <row r="52" spans="1:6" x14ac:dyDescent="0.25">
      <c r="A52" s="78" t="s">
        <v>392</v>
      </c>
      <c r="B52" s="79" t="s">
        <v>393</v>
      </c>
      <c r="C52" s="123">
        <v>180</v>
      </c>
      <c r="D52" s="123">
        <v>45</v>
      </c>
      <c r="E52" s="123">
        <v>225</v>
      </c>
      <c r="F52" s="93">
        <f t="shared" si="0"/>
        <v>1695.2625</v>
      </c>
    </row>
    <row r="53" spans="1:6" x14ac:dyDescent="0.25">
      <c r="A53" s="80" t="s">
        <v>420</v>
      </c>
      <c r="B53" s="81" t="s">
        <v>421</v>
      </c>
      <c r="C53" s="124">
        <v>1560</v>
      </c>
      <c r="D53" s="124">
        <v>390</v>
      </c>
      <c r="E53" s="124">
        <v>1950</v>
      </c>
      <c r="F53" s="93">
        <f t="shared" si="0"/>
        <v>14692.275000000001</v>
      </c>
    </row>
    <row r="54" spans="1:6" x14ac:dyDescent="0.25">
      <c r="A54" s="78" t="s">
        <v>290</v>
      </c>
      <c r="B54" s="79" t="s">
        <v>347</v>
      </c>
      <c r="C54" s="123">
        <v>0</v>
      </c>
      <c r="D54" s="123">
        <v>0</v>
      </c>
      <c r="E54" s="123">
        <v>0</v>
      </c>
      <c r="F54" s="93">
        <f t="shared" si="0"/>
        <v>0</v>
      </c>
    </row>
    <row r="55" spans="1:6" x14ac:dyDescent="0.25">
      <c r="A55" s="80" t="s">
        <v>291</v>
      </c>
      <c r="B55" s="81" t="s">
        <v>348</v>
      </c>
      <c r="C55" s="124">
        <v>0</v>
      </c>
      <c r="D55" s="124">
        <v>0</v>
      </c>
      <c r="E55" s="124">
        <v>0</v>
      </c>
      <c r="F55" s="93">
        <f t="shared" si="0"/>
        <v>0</v>
      </c>
    </row>
    <row r="56" spans="1:6" x14ac:dyDescent="0.25">
      <c r="A56" s="78" t="s">
        <v>292</v>
      </c>
      <c r="B56" s="79" t="s">
        <v>349</v>
      </c>
      <c r="C56" s="123">
        <v>0</v>
      </c>
      <c r="D56" s="123">
        <v>0</v>
      </c>
      <c r="E56" s="123">
        <v>0</v>
      </c>
      <c r="F56" s="93">
        <f t="shared" si="0"/>
        <v>0</v>
      </c>
    </row>
    <row r="57" spans="1:6" x14ac:dyDescent="0.25">
      <c r="A57" s="80"/>
      <c r="B57" s="81"/>
      <c r="C57" s="124"/>
      <c r="D57" s="124"/>
      <c r="E57" s="124"/>
      <c r="F57" s="93">
        <f t="shared" si="0"/>
        <v>0</v>
      </c>
    </row>
    <row r="58" spans="1:6" x14ac:dyDescent="0.25">
      <c r="A58" s="78" t="s">
        <v>402</v>
      </c>
      <c r="B58" s="79" t="s">
        <v>403</v>
      </c>
      <c r="C58" s="123">
        <v>0</v>
      </c>
      <c r="D58" s="123">
        <v>0</v>
      </c>
      <c r="E58" s="123">
        <v>0</v>
      </c>
      <c r="F58" s="93">
        <f t="shared" si="0"/>
        <v>0</v>
      </c>
    </row>
    <row r="59" spans="1:6" x14ac:dyDescent="0.25">
      <c r="A59" s="80" t="s">
        <v>404</v>
      </c>
      <c r="B59" s="81" t="s">
        <v>405</v>
      </c>
      <c r="C59" s="124">
        <v>0</v>
      </c>
      <c r="D59" s="124">
        <v>0</v>
      </c>
      <c r="E59" s="124">
        <v>0</v>
      </c>
      <c r="F59" s="93">
        <f t="shared" si="0"/>
        <v>0</v>
      </c>
    </row>
    <row r="60" spans="1:6" x14ac:dyDescent="0.25">
      <c r="A60" s="78" t="s">
        <v>406</v>
      </c>
      <c r="B60" s="79" t="s">
        <v>407</v>
      </c>
      <c r="C60" s="123">
        <v>2050</v>
      </c>
      <c r="D60" s="123">
        <v>512.5</v>
      </c>
      <c r="E60" s="123">
        <v>2562.5</v>
      </c>
      <c r="F60" s="93">
        <f t="shared" si="0"/>
        <v>19307.15625</v>
      </c>
    </row>
    <row r="61" spans="1:6" x14ac:dyDescent="0.25">
      <c r="A61" s="80" t="s">
        <v>408</v>
      </c>
      <c r="B61" s="81" t="s">
        <v>409</v>
      </c>
      <c r="C61" s="124">
        <v>2050</v>
      </c>
      <c r="D61" s="124">
        <v>512.5</v>
      </c>
      <c r="E61" s="124">
        <v>2562.5</v>
      </c>
      <c r="F61" s="93">
        <f t="shared" si="0"/>
        <v>19307.15625</v>
      </c>
    </row>
    <row r="62" spans="1:6" x14ac:dyDescent="0.25">
      <c r="A62" s="78" t="s">
        <v>410</v>
      </c>
      <c r="B62" s="79" t="s">
        <v>411</v>
      </c>
      <c r="C62" s="123">
        <v>400</v>
      </c>
      <c r="D62" s="123">
        <v>100</v>
      </c>
      <c r="E62" s="123">
        <v>500</v>
      </c>
      <c r="F62" s="93">
        <f t="shared" si="0"/>
        <v>3767.25</v>
      </c>
    </row>
    <row r="63" spans="1:6" x14ac:dyDescent="0.25">
      <c r="A63" s="80" t="s">
        <v>412</v>
      </c>
      <c r="B63" s="81" t="s">
        <v>413</v>
      </c>
      <c r="C63" s="124">
        <v>0</v>
      </c>
      <c r="D63" s="124">
        <v>0</v>
      </c>
      <c r="E63" s="124">
        <v>0</v>
      </c>
      <c r="F63" s="93">
        <f t="shared" si="0"/>
        <v>0</v>
      </c>
    </row>
    <row r="64" spans="1:6" x14ac:dyDescent="0.25">
      <c r="A64" s="78" t="s">
        <v>414</v>
      </c>
      <c r="B64" s="79" t="s">
        <v>415</v>
      </c>
      <c r="C64" s="123">
        <v>0</v>
      </c>
      <c r="D64" s="123">
        <v>0</v>
      </c>
      <c r="E64" s="123">
        <v>0</v>
      </c>
      <c r="F64" s="93">
        <f t="shared" si="0"/>
        <v>0</v>
      </c>
    </row>
    <row r="65" spans="1:6" x14ac:dyDescent="0.25">
      <c r="A65" s="80" t="s">
        <v>416</v>
      </c>
      <c r="B65" s="81" t="s">
        <v>417</v>
      </c>
      <c r="C65" s="124">
        <v>2050</v>
      </c>
      <c r="D65" s="124">
        <v>512.5</v>
      </c>
      <c r="E65" s="124">
        <v>2562.5</v>
      </c>
      <c r="F65" s="93">
        <f t="shared" si="0"/>
        <v>19307.15625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topLeftCell="A13" zoomScale="75" zoomScaleNormal="75" workbookViewId="0">
      <selection activeCell="F1" sqref="F1:F2"/>
    </sheetView>
  </sheetViews>
  <sheetFormatPr defaultRowHeight="15" x14ac:dyDescent="0.25"/>
  <cols>
    <col min="1" max="1" width="8.5703125" customWidth="1"/>
    <col min="2" max="2" width="93.28515625" customWidth="1"/>
    <col min="3" max="3" width="17" bestFit="1" customWidth="1"/>
    <col min="4" max="4" width="12.85546875" bestFit="1" customWidth="1"/>
    <col min="5" max="5" width="14.140625" customWidth="1"/>
    <col min="6" max="6" width="14.42578125" customWidth="1"/>
  </cols>
  <sheetData>
    <row r="1" spans="1:6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29.2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7"/>
      <c r="B3" s="67"/>
      <c r="C3" s="68"/>
      <c r="D3" s="68"/>
      <c r="E3" s="68"/>
    </row>
    <row r="4" spans="1:6" x14ac:dyDescent="0.25">
      <c r="A4" s="78" t="s">
        <v>75</v>
      </c>
      <c r="B4" s="79" t="s">
        <v>303</v>
      </c>
      <c r="C4" s="119">
        <v>1356.6666666666667</v>
      </c>
      <c r="D4" s="119">
        <v>339.16666666666669</v>
      </c>
      <c r="E4" s="120">
        <v>1695.8333333333335</v>
      </c>
      <c r="F4" s="93">
        <f>E4*7.5345</f>
        <v>12777.256250000002</v>
      </c>
    </row>
    <row r="5" spans="1:6" x14ac:dyDescent="0.25">
      <c r="A5" s="80" t="s">
        <v>76</v>
      </c>
      <c r="B5" s="81" t="s">
        <v>304</v>
      </c>
      <c r="C5" s="121">
        <v>1085</v>
      </c>
      <c r="D5" s="121">
        <v>271.25</v>
      </c>
      <c r="E5" s="122">
        <v>1356.25</v>
      </c>
      <c r="F5" s="93">
        <f t="shared" ref="F5:F68" si="0">E5*7.5345</f>
        <v>10218.665625000001</v>
      </c>
    </row>
    <row r="6" spans="1:6" x14ac:dyDescent="0.25">
      <c r="A6" s="78" t="s">
        <v>76</v>
      </c>
      <c r="B6" s="79" t="s">
        <v>304</v>
      </c>
      <c r="C6" s="119">
        <v>976.66666666666674</v>
      </c>
      <c r="D6" s="119">
        <v>244.16666666666669</v>
      </c>
      <c r="E6" s="120">
        <v>1220.8333333333335</v>
      </c>
      <c r="F6" s="93">
        <f t="shared" si="0"/>
        <v>9198.3687500000015</v>
      </c>
    </row>
    <row r="7" spans="1:6" x14ac:dyDescent="0.25">
      <c r="A7" s="80" t="s">
        <v>76</v>
      </c>
      <c r="B7" s="81" t="s">
        <v>304</v>
      </c>
      <c r="C7" s="121">
        <v>1246.6666666666667</v>
      </c>
      <c r="D7" s="121">
        <v>311.66666666666669</v>
      </c>
      <c r="E7" s="122">
        <v>1558.3333333333335</v>
      </c>
      <c r="F7" s="93">
        <f t="shared" si="0"/>
        <v>11741.262500000003</v>
      </c>
    </row>
    <row r="8" spans="1:6" x14ac:dyDescent="0.25">
      <c r="A8" s="78" t="s">
        <v>76</v>
      </c>
      <c r="B8" s="79" t="s">
        <v>304</v>
      </c>
      <c r="C8" s="119">
        <v>1085</v>
      </c>
      <c r="D8" s="119">
        <v>271.25</v>
      </c>
      <c r="E8" s="120">
        <v>1356.25</v>
      </c>
      <c r="F8" s="93">
        <f t="shared" si="0"/>
        <v>10218.665625000001</v>
      </c>
    </row>
    <row r="9" spans="1:6" x14ac:dyDescent="0.25">
      <c r="A9" s="80" t="s">
        <v>182</v>
      </c>
      <c r="B9" s="81" t="s">
        <v>305</v>
      </c>
      <c r="C9" s="121">
        <v>1465</v>
      </c>
      <c r="D9" s="121">
        <v>366.25</v>
      </c>
      <c r="E9" s="122">
        <v>1831.25</v>
      </c>
      <c r="F9" s="93">
        <f t="shared" si="0"/>
        <v>13797.553125</v>
      </c>
    </row>
    <row r="10" spans="1:6" x14ac:dyDescent="0.25">
      <c r="A10" s="78" t="s">
        <v>77</v>
      </c>
      <c r="B10" s="79" t="s">
        <v>306</v>
      </c>
      <c r="C10" s="119">
        <v>813.33333333333337</v>
      </c>
      <c r="D10" s="119">
        <v>203.33333333333334</v>
      </c>
      <c r="E10" s="120">
        <v>1016.6666666666667</v>
      </c>
      <c r="F10" s="93">
        <f t="shared" si="0"/>
        <v>7660.0750000000007</v>
      </c>
    </row>
    <row r="11" spans="1:6" x14ac:dyDescent="0.25">
      <c r="A11" s="80" t="s">
        <v>77</v>
      </c>
      <c r="B11" s="81" t="s">
        <v>306</v>
      </c>
      <c r="C11" s="121">
        <v>0</v>
      </c>
      <c r="D11" s="121">
        <v>0</v>
      </c>
      <c r="E11" s="122">
        <v>0</v>
      </c>
      <c r="F11" s="93">
        <f t="shared" si="0"/>
        <v>0</v>
      </c>
    </row>
    <row r="12" spans="1:6" x14ac:dyDescent="0.25">
      <c r="A12" s="78"/>
      <c r="B12" s="79"/>
      <c r="C12" s="119"/>
      <c r="D12" s="119"/>
      <c r="E12" s="120"/>
      <c r="F12" s="93">
        <f t="shared" si="0"/>
        <v>0</v>
      </c>
    </row>
    <row r="13" spans="1:6" x14ac:dyDescent="0.25">
      <c r="A13" s="80" t="s">
        <v>251</v>
      </c>
      <c r="B13" s="81" t="s">
        <v>309</v>
      </c>
      <c r="C13" s="121">
        <v>976.66666666666674</v>
      </c>
      <c r="D13" s="121">
        <v>244.16666666666669</v>
      </c>
      <c r="E13" s="122">
        <v>1220.8333333333335</v>
      </c>
      <c r="F13" s="93">
        <f t="shared" si="0"/>
        <v>9198.3687500000015</v>
      </c>
    </row>
    <row r="14" spans="1:6" x14ac:dyDescent="0.25">
      <c r="A14" s="78" t="s">
        <v>252</v>
      </c>
      <c r="B14" s="79" t="s">
        <v>310</v>
      </c>
      <c r="C14" s="119">
        <v>976.66666666666674</v>
      </c>
      <c r="D14" s="119">
        <v>244.16666666666669</v>
      </c>
      <c r="E14" s="120">
        <v>1220.8333333333335</v>
      </c>
      <c r="F14" s="93">
        <f t="shared" si="0"/>
        <v>9198.3687500000015</v>
      </c>
    </row>
    <row r="15" spans="1:6" x14ac:dyDescent="0.25">
      <c r="A15" s="80" t="s">
        <v>364</v>
      </c>
      <c r="B15" s="81" t="s">
        <v>365</v>
      </c>
      <c r="C15" s="121">
        <v>976.66666666666674</v>
      </c>
      <c r="D15" s="121">
        <v>244.16666666666669</v>
      </c>
      <c r="E15" s="122">
        <v>1220.8333333333335</v>
      </c>
      <c r="F15" s="93">
        <f t="shared" si="0"/>
        <v>9198.3687500000015</v>
      </c>
    </row>
    <row r="16" spans="1:6" x14ac:dyDescent="0.25">
      <c r="A16" s="78" t="s">
        <v>253</v>
      </c>
      <c r="B16" s="79" t="s">
        <v>311</v>
      </c>
      <c r="C16" s="119">
        <v>976.66666666666674</v>
      </c>
      <c r="D16" s="119">
        <v>244.16666666666669</v>
      </c>
      <c r="E16" s="120">
        <v>1220.8333333333335</v>
      </c>
      <c r="F16" s="93">
        <f t="shared" si="0"/>
        <v>9198.3687500000015</v>
      </c>
    </row>
    <row r="17" spans="1:6" x14ac:dyDescent="0.25">
      <c r="A17" s="80" t="s">
        <v>366</v>
      </c>
      <c r="B17" s="81" t="s">
        <v>367</v>
      </c>
      <c r="C17" s="121">
        <v>976.66666666666674</v>
      </c>
      <c r="D17" s="121">
        <v>244.16666666666669</v>
      </c>
      <c r="E17" s="122">
        <v>1220.8333333333335</v>
      </c>
      <c r="F17" s="93">
        <f t="shared" si="0"/>
        <v>9198.3687500000015</v>
      </c>
    </row>
    <row r="18" spans="1:6" x14ac:dyDescent="0.25">
      <c r="A18" s="78" t="s">
        <v>368</v>
      </c>
      <c r="B18" s="79" t="s">
        <v>369</v>
      </c>
      <c r="C18" s="119">
        <v>976.66666666666674</v>
      </c>
      <c r="D18" s="119">
        <v>244.16666666666669</v>
      </c>
      <c r="E18" s="120">
        <v>1220.8333333333335</v>
      </c>
      <c r="F18" s="93">
        <f t="shared" si="0"/>
        <v>9198.3687500000015</v>
      </c>
    </row>
    <row r="19" spans="1:6" x14ac:dyDescent="0.25">
      <c r="A19" s="80" t="s">
        <v>256</v>
      </c>
      <c r="B19" s="81" t="s">
        <v>314</v>
      </c>
      <c r="C19" s="121">
        <v>976.66666666666674</v>
      </c>
      <c r="D19" s="121">
        <v>244.16666666666669</v>
      </c>
      <c r="E19" s="122">
        <v>1220.8333333333335</v>
      </c>
      <c r="F19" s="93">
        <f t="shared" si="0"/>
        <v>9198.3687500000015</v>
      </c>
    </row>
    <row r="20" spans="1:6" x14ac:dyDescent="0.25">
      <c r="A20" s="78" t="s">
        <v>257</v>
      </c>
      <c r="B20" s="79" t="s">
        <v>315</v>
      </c>
      <c r="C20" s="119">
        <v>976.66666666666674</v>
      </c>
      <c r="D20" s="119">
        <v>244.16666666666669</v>
      </c>
      <c r="E20" s="120">
        <v>1220.8333333333335</v>
      </c>
      <c r="F20" s="93">
        <f t="shared" si="0"/>
        <v>9198.3687500000015</v>
      </c>
    </row>
    <row r="21" spans="1:6" x14ac:dyDescent="0.25">
      <c r="A21" s="80" t="s">
        <v>258</v>
      </c>
      <c r="B21" s="81" t="s">
        <v>316</v>
      </c>
      <c r="C21" s="121">
        <v>0</v>
      </c>
      <c r="D21" s="121">
        <v>0</v>
      </c>
      <c r="E21" s="122">
        <v>0</v>
      </c>
      <c r="F21" s="93">
        <f t="shared" si="0"/>
        <v>0</v>
      </c>
    </row>
    <row r="22" spans="1:6" x14ac:dyDescent="0.25">
      <c r="A22" s="78"/>
      <c r="B22" s="79"/>
      <c r="C22" s="119"/>
      <c r="D22" s="119"/>
      <c r="E22" s="120"/>
      <c r="F22" s="93">
        <f t="shared" si="0"/>
        <v>0</v>
      </c>
    </row>
    <row r="23" spans="1:6" x14ac:dyDescent="0.25">
      <c r="A23" s="80" t="s">
        <v>259</v>
      </c>
      <c r="B23" s="81" t="s">
        <v>317</v>
      </c>
      <c r="C23" s="121">
        <v>455</v>
      </c>
      <c r="D23" s="121">
        <v>113.75</v>
      </c>
      <c r="E23" s="122">
        <v>568.75</v>
      </c>
      <c r="F23" s="93">
        <f t="shared" si="0"/>
        <v>4285.2468749999998</v>
      </c>
    </row>
    <row r="24" spans="1:6" x14ac:dyDescent="0.25">
      <c r="A24" s="78" t="s">
        <v>260</v>
      </c>
      <c r="B24" s="79" t="s">
        <v>318</v>
      </c>
      <c r="C24" s="119">
        <v>423.33333333333337</v>
      </c>
      <c r="D24" s="119">
        <v>105.83333333333334</v>
      </c>
      <c r="E24" s="120">
        <v>529.16666666666674</v>
      </c>
      <c r="F24" s="93">
        <f t="shared" si="0"/>
        <v>3987.0062500000008</v>
      </c>
    </row>
    <row r="25" spans="1:6" x14ac:dyDescent="0.25">
      <c r="A25" s="80" t="s">
        <v>261</v>
      </c>
      <c r="B25" s="81" t="s">
        <v>319</v>
      </c>
      <c r="C25" s="121">
        <v>238.33333333333334</v>
      </c>
      <c r="D25" s="121">
        <v>59.583333333333336</v>
      </c>
      <c r="E25" s="122">
        <v>297.91666666666669</v>
      </c>
      <c r="F25" s="93">
        <f t="shared" si="0"/>
        <v>2244.6531250000003</v>
      </c>
    </row>
    <row r="26" spans="1:6" x14ac:dyDescent="0.25">
      <c r="A26" s="78" t="s">
        <v>262</v>
      </c>
      <c r="B26" s="79" t="s">
        <v>320</v>
      </c>
      <c r="C26" s="119">
        <v>1660</v>
      </c>
      <c r="D26" s="119">
        <v>415</v>
      </c>
      <c r="E26" s="120">
        <v>2075</v>
      </c>
      <c r="F26" s="93">
        <f t="shared" si="0"/>
        <v>15634.087500000001</v>
      </c>
    </row>
    <row r="27" spans="1:6" x14ac:dyDescent="0.25">
      <c r="A27" s="80" t="s">
        <v>263</v>
      </c>
      <c r="B27" s="81" t="s">
        <v>321</v>
      </c>
      <c r="C27" s="121">
        <v>846.66666666666674</v>
      </c>
      <c r="D27" s="121">
        <v>211.66666666666669</v>
      </c>
      <c r="E27" s="122">
        <v>1058.3333333333335</v>
      </c>
      <c r="F27" s="93">
        <f t="shared" si="0"/>
        <v>7974.0125000000016</v>
      </c>
    </row>
    <row r="28" spans="1:6" x14ac:dyDescent="0.25">
      <c r="A28" s="78" t="s">
        <v>264</v>
      </c>
      <c r="B28" s="79" t="s">
        <v>322</v>
      </c>
      <c r="C28" s="119">
        <v>315</v>
      </c>
      <c r="D28" s="119">
        <v>78.75</v>
      </c>
      <c r="E28" s="120">
        <v>393.75</v>
      </c>
      <c r="F28" s="93">
        <f t="shared" si="0"/>
        <v>2966.7093750000004</v>
      </c>
    </row>
    <row r="29" spans="1:6" x14ac:dyDescent="0.25">
      <c r="A29" s="80" t="s">
        <v>265</v>
      </c>
      <c r="B29" s="81" t="s">
        <v>323</v>
      </c>
      <c r="C29" s="121">
        <v>1236.6666666666667</v>
      </c>
      <c r="D29" s="121">
        <v>309.16666666666669</v>
      </c>
      <c r="E29" s="122">
        <v>1545.8333333333335</v>
      </c>
      <c r="F29" s="93">
        <f t="shared" si="0"/>
        <v>11647.081250000001</v>
      </c>
    </row>
    <row r="30" spans="1:6" x14ac:dyDescent="0.25">
      <c r="A30" s="78" t="s">
        <v>266</v>
      </c>
      <c r="B30" s="79" t="s">
        <v>324</v>
      </c>
      <c r="C30" s="119">
        <v>703.33333333333337</v>
      </c>
      <c r="D30" s="119">
        <v>175.83333333333334</v>
      </c>
      <c r="E30" s="120">
        <v>879.16666666666674</v>
      </c>
      <c r="F30" s="93">
        <f t="shared" si="0"/>
        <v>6624.0812500000011</v>
      </c>
    </row>
    <row r="31" spans="1:6" x14ac:dyDescent="0.25">
      <c r="A31" s="80" t="s">
        <v>267</v>
      </c>
      <c r="B31" s="81" t="s">
        <v>325</v>
      </c>
      <c r="C31" s="121">
        <v>586.66666666666663</v>
      </c>
      <c r="D31" s="121">
        <v>146.66666666666666</v>
      </c>
      <c r="E31" s="122">
        <v>733.33333333333326</v>
      </c>
      <c r="F31" s="93">
        <f t="shared" si="0"/>
        <v>5525.3</v>
      </c>
    </row>
    <row r="32" spans="1:6" x14ac:dyDescent="0.25">
      <c r="A32" s="78" t="s">
        <v>268</v>
      </c>
      <c r="B32" s="79" t="s">
        <v>326</v>
      </c>
      <c r="C32" s="119">
        <v>173.33333333333334</v>
      </c>
      <c r="D32" s="119">
        <v>43.333333333333336</v>
      </c>
      <c r="E32" s="120">
        <v>216.66666666666669</v>
      </c>
      <c r="F32" s="93">
        <f t="shared" si="0"/>
        <v>1632.4750000000001</v>
      </c>
    </row>
    <row r="33" spans="1:6" x14ac:dyDescent="0.25">
      <c r="A33" s="80" t="s">
        <v>269</v>
      </c>
      <c r="B33" s="81" t="s">
        <v>327</v>
      </c>
      <c r="C33" s="121">
        <v>488.33333333333337</v>
      </c>
      <c r="D33" s="121">
        <v>122.08333333333334</v>
      </c>
      <c r="E33" s="122">
        <v>610.41666666666674</v>
      </c>
      <c r="F33" s="93">
        <f t="shared" si="0"/>
        <v>4599.1843750000007</v>
      </c>
    </row>
    <row r="34" spans="1:6" x14ac:dyDescent="0.25">
      <c r="A34" s="78" t="s">
        <v>372</v>
      </c>
      <c r="B34" s="79" t="s">
        <v>373</v>
      </c>
      <c r="C34" s="119">
        <v>163.33333333333334</v>
      </c>
      <c r="D34" s="119">
        <v>40.833333333333336</v>
      </c>
      <c r="E34" s="120">
        <v>204.16666666666669</v>
      </c>
      <c r="F34" s="93">
        <f t="shared" si="0"/>
        <v>1538.2937500000003</v>
      </c>
    </row>
    <row r="35" spans="1:6" x14ac:dyDescent="0.25">
      <c r="A35" s="80" t="s">
        <v>374</v>
      </c>
      <c r="B35" s="81" t="s">
        <v>375</v>
      </c>
      <c r="C35" s="121">
        <v>1075</v>
      </c>
      <c r="D35" s="121">
        <v>268.75</v>
      </c>
      <c r="E35" s="122">
        <v>1343.75</v>
      </c>
      <c r="F35" s="93">
        <f t="shared" si="0"/>
        <v>10124.484375</v>
      </c>
    </row>
    <row r="36" spans="1:6" x14ac:dyDescent="0.25">
      <c r="A36" s="78" t="s">
        <v>271</v>
      </c>
      <c r="B36" s="79" t="s">
        <v>328</v>
      </c>
      <c r="C36" s="119">
        <v>976.66666666666674</v>
      </c>
      <c r="D36" s="119">
        <v>244.16666666666669</v>
      </c>
      <c r="E36" s="120">
        <v>1220.8333333333335</v>
      </c>
      <c r="F36" s="93">
        <f t="shared" si="0"/>
        <v>9198.3687500000015</v>
      </c>
    </row>
    <row r="37" spans="1:6" x14ac:dyDescent="0.25">
      <c r="A37" s="80" t="s">
        <v>422</v>
      </c>
      <c r="B37" s="81" t="s">
        <v>423</v>
      </c>
      <c r="C37" s="121">
        <v>303.33333333333331</v>
      </c>
      <c r="D37" s="121">
        <v>75.833333333333329</v>
      </c>
      <c r="E37" s="122">
        <v>379.16666666666663</v>
      </c>
      <c r="F37" s="93">
        <f t="shared" si="0"/>
        <v>2856.8312499999997</v>
      </c>
    </row>
    <row r="38" spans="1:6" x14ac:dyDescent="0.25">
      <c r="A38" s="78" t="s">
        <v>376</v>
      </c>
      <c r="B38" s="79" t="s">
        <v>377</v>
      </c>
      <c r="C38" s="119">
        <v>748.33333333333337</v>
      </c>
      <c r="D38" s="119">
        <v>187.08333333333334</v>
      </c>
      <c r="E38" s="120">
        <v>935.41666666666674</v>
      </c>
      <c r="F38" s="93">
        <f t="shared" si="0"/>
        <v>7047.8968750000013</v>
      </c>
    </row>
    <row r="39" spans="1:6" x14ac:dyDescent="0.25">
      <c r="A39" s="80" t="s">
        <v>378</v>
      </c>
      <c r="B39" s="81" t="s">
        <v>379</v>
      </c>
      <c r="C39" s="121">
        <v>98.333333333333343</v>
      </c>
      <c r="D39" s="121">
        <v>24.583333333333336</v>
      </c>
      <c r="E39" s="122">
        <v>122.91666666666669</v>
      </c>
      <c r="F39" s="93">
        <f t="shared" si="0"/>
        <v>926.11562500000025</v>
      </c>
    </row>
    <row r="40" spans="1:6" x14ac:dyDescent="0.25">
      <c r="A40" s="78" t="s">
        <v>273</v>
      </c>
      <c r="B40" s="79" t="s">
        <v>330</v>
      </c>
      <c r="C40" s="119">
        <v>0</v>
      </c>
      <c r="D40" s="119">
        <v>0</v>
      </c>
      <c r="E40" s="120">
        <v>0</v>
      </c>
      <c r="F40" s="93">
        <f t="shared" si="0"/>
        <v>0</v>
      </c>
    </row>
    <row r="41" spans="1:6" x14ac:dyDescent="0.25">
      <c r="A41" s="80" t="s">
        <v>274</v>
      </c>
      <c r="B41" s="81" t="s">
        <v>331</v>
      </c>
      <c r="C41" s="121">
        <v>0</v>
      </c>
      <c r="D41" s="121">
        <v>0</v>
      </c>
      <c r="E41" s="122">
        <v>0</v>
      </c>
      <c r="F41" s="93">
        <f t="shared" si="0"/>
        <v>0</v>
      </c>
    </row>
    <row r="42" spans="1:6" x14ac:dyDescent="0.25">
      <c r="A42" s="78" t="s">
        <v>380</v>
      </c>
      <c r="B42" s="79" t="s">
        <v>381</v>
      </c>
      <c r="C42" s="119">
        <v>2968.3333333333335</v>
      </c>
      <c r="D42" s="119">
        <v>742.08333333333337</v>
      </c>
      <c r="E42" s="120">
        <v>3710.416666666667</v>
      </c>
      <c r="F42" s="93">
        <f t="shared" si="0"/>
        <v>27956.134375000005</v>
      </c>
    </row>
    <row r="43" spans="1:6" x14ac:dyDescent="0.25">
      <c r="A43" s="80" t="s">
        <v>275</v>
      </c>
      <c r="B43" s="81" t="s">
        <v>332</v>
      </c>
      <c r="C43" s="121">
        <v>21.666666666666668</v>
      </c>
      <c r="D43" s="121">
        <v>5.416666666666667</v>
      </c>
      <c r="E43" s="122">
        <v>27.083333333333336</v>
      </c>
      <c r="F43" s="93">
        <f t="shared" si="0"/>
        <v>204.05937500000002</v>
      </c>
    </row>
    <row r="44" spans="1:6" x14ac:dyDescent="0.25">
      <c r="A44" s="78" t="s">
        <v>276</v>
      </c>
      <c r="B44" s="79" t="s">
        <v>333</v>
      </c>
      <c r="C44" s="119">
        <v>651.66666666666674</v>
      </c>
      <c r="D44" s="119">
        <v>162.91666666666669</v>
      </c>
      <c r="E44" s="120">
        <v>814.58333333333348</v>
      </c>
      <c r="F44" s="93">
        <f t="shared" si="0"/>
        <v>6137.4781250000015</v>
      </c>
    </row>
    <row r="45" spans="1:6" x14ac:dyDescent="0.25">
      <c r="A45" s="80" t="s">
        <v>382</v>
      </c>
      <c r="B45" s="81" t="s">
        <v>383</v>
      </c>
      <c r="C45" s="121">
        <v>976.66666666666674</v>
      </c>
      <c r="D45" s="121">
        <v>244.16666666666669</v>
      </c>
      <c r="E45" s="122">
        <v>1220.8333333333335</v>
      </c>
      <c r="F45" s="93">
        <f t="shared" si="0"/>
        <v>9198.3687500000015</v>
      </c>
    </row>
    <row r="46" spans="1:6" x14ac:dyDescent="0.25">
      <c r="A46" s="78" t="s">
        <v>384</v>
      </c>
      <c r="B46" s="79" t="s">
        <v>385</v>
      </c>
      <c r="C46" s="119">
        <v>380</v>
      </c>
      <c r="D46" s="119">
        <v>95</v>
      </c>
      <c r="E46" s="120">
        <v>475</v>
      </c>
      <c r="F46" s="93">
        <f t="shared" si="0"/>
        <v>3578.8875000000003</v>
      </c>
    </row>
    <row r="47" spans="1:6" x14ac:dyDescent="0.25">
      <c r="A47" s="80" t="s">
        <v>279</v>
      </c>
      <c r="B47" s="81" t="s">
        <v>336</v>
      </c>
      <c r="C47" s="121">
        <v>260</v>
      </c>
      <c r="D47" s="121">
        <v>65</v>
      </c>
      <c r="E47" s="122">
        <v>325</v>
      </c>
      <c r="F47" s="93">
        <f t="shared" si="0"/>
        <v>2448.7125000000001</v>
      </c>
    </row>
    <row r="48" spans="1:6" x14ac:dyDescent="0.25">
      <c r="A48" s="78" t="s">
        <v>281</v>
      </c>
      <c r="B48" s="79" t="s">
        <v>338</v>
      </c>
      <c r="C48" s="119">
        <v>260</v>
      </c>
      <c r="D48" s="119">
        <v>65</v>
      </c>
      <c r="E48" s="120">
        <v>325</v>
      </c>
      <c r="F48" s="93">
        <f t="shared" si="0"/>
        <v>2448.7125000000001</v>
      </c>
    </row>
    <row r="49" spans="1:6" x14ac:dyDescent="0.25">
      <c r="A49" s="80" t="s">
        <v>386</v>
      </c>
      <c r="B49" s="81" t="s">
        <v>387</v>
      </c>
      <c r="C49" s="121">
        <v>98.333333333333343</v>
      </c>
      <c r="D49" s="121">
        <v>24.583333333333336</v>
      </c>
      <c r="E49" s="122">
        <v>122.91666666666669</v>
      </c>
      <c r="F49" s="93">
        <f t="shared" si="0"/>
        <v>926.11562500000025</v>
      </c>
    </row>
    <row r="50" spans="1:6" x14ac:dyDescent="0.25">
      <c r="A50" s="78" t="s">
        <v>282</v>
      </c>
      <c r="B50" s="79" t="s">
        <v>339</v>
      </c>
      <c r="C50" s="119">
        <v>0</v>
      </c>
      <c r="D50" s="119">
        <v>0</v>
      </c>
      <c r="E50" s="120">
        <v>0</v>
      </c>
      <c r="F50" s="93">
        <f t="shared" si="0"/>
        <v>0</v>
      </c>
    </row>
    <row r="51" spans="1:6" x14ac:dyDescent="0.25">
      <c r="A51" s="80" t="s">
        <v>424</v>
      </c>
      <c r="B51" s="81" t="s">
        <v>425</v>
      </c>
      <c r="C51" s="121">
        <v>2636.6666666666665</v>
      </c>
      <c r="D51" s="121">
        <v>659.16666666666663</v>
      </c>
      <c r="E51" s="122">
        <v>3295.833333333333</v>
      </c>
      <c r="F51" s="93">
        <f t="shared" si="0"/>
        <v>24832.456249999999</v>
      </c>
    </row>
    <row r="52" spans="1:6" x14ac:dyDescent="0.25">
      <c r="A52" s="78" t="s">
        <v>283</v>
      </c>
      <c r="B52" s="79" t="s">
        <v>340</v>
      </c>
      <c r="C52" s="119">
        <v>1215</v>
      </c>
      <c r="D52" s="119">
        <v>303.75</v>
      </c>
      <c r="E52" s="120">
        <v>1518.75</v>
      </c>
      <c r="F52" s="93">
        <f t="shared" si="0"/>
        <v>11443.021875</v>
      </c>
    </row>
    <row r="53" spans="1:6" x14ac:dyDescent="0.25">
      <c r="A53" s="80" t="s">
        <v>388</v>
      </c>
      <c r="B53" s="81" t="s">
        <v>389</v>
      </c>
      <c r="C53" s="121">
        <v>943.33333333333337</v>
      </c>
      <c r="D53" s="121">
        <v>235.83333333333334</v>
      </c>
      <c r="E53" s="122">
        <v>1179.1666666666667</v>
      </c>
      <c r="F53" s="93">
        <f t="shared" si="0"/>
        <v>8884.4312500000015</v>
      </c>
    </row>
    <row r="54" spans="1:6" x14ac:dyDescent="0.25">
      <c r="A54" s="78" t="s">
        <v>392</v>
      </c>
      <c r="B54" s="79" t="s">
        <v>393</v>
      </c>
      <c r="C54" s="119">
        <v>195</v>
      </c>
      <c r="D54" s="119">
        <v>48.75</v>
      </c>
      <c r="E54" s="120">
        <v>243.75</v>
      </c>
      <c r="F54" s="93">
        <f t="shared" si="0"/>
        <v>1836.5343750000002</v>
      </c>
    </row>
    <row r="55" spans="1:6" x14ac:dyDescent="0.25">
      <c r="A55" s="80" t="s">
        <v>426</v>
      </c>
      <c r="B55" s="81" t="s">
        <v>427</v>
      </c>
      <c r="C55" s="121">
        <v>911.66666666666674</v>
      </c>
      <c r="D55" s="121">
        <v>227.91666666666669</v>
      </c>
      <c r="E55" s="122">
        <v>1139.5833333333335</v>
      </c>
      <c r="F55" s="93">
        <f t="shared" si="0"/>
        <v>8586.1906250000011</v>
      </c>
    </row>
    <row r="56" spans="1:6" x14ac:dyDescent="0.25">
      <c r="A56" s="78" t="s">
        <v>428</v>
      </c>
      <c r="B56" s="79" t="s">
        <v>429</v>
      </c>
      <c r="C56" s="119">
        <v>911.66666666666674</v>
      </c>
      <c r="D56" s="119">
        <v>227.91666666666669</v>
      </c>
      <c r="E56" s="120">
        <v>1139.5833333333335</v>
      </c>
      <c r="F56" s="93">
        <f t="shared" si="0"/>
        <v>8586.1906250000011</v>
      </c>
    </row>
    <row r="57" spans="1:6" x14ac:dyDescent="0.25">
      <c r="A57" s="80" t="s">
        <v>430</v>
      </c>
      <c r="B57" s="81" t="s">
        <v>431</v>
      </c>
      <c r="C57" s="121">
        <v>0</v>
      </c>
      <c r="D57" s="121">
        <v>0</v>
      </c>
      <c r="E57" s="122">
        <v>0</v>
      </c>
      <c r="F57" s="93">
        <f t="shared" si="0"/>
        <v>0</v>
      </c>
    </row>
    <row r="58" spans="1:6" x14ac:dyDescent="0.25">
      <c r="A58" s="78" t="s">
        <v>432</v>
      </c>
      <c r="B58" s="79" t="s">
        <v>433</v>
      </c>
      <c r="C58" s="119">
        <v>0</v>
      </c>
      <c r="D58" s="119">
        <v>0</v>
      </c>
      <c r="E58" s="120">
        <v>0</v>
      </c>
      <c r="F58" s="93">
        <f t="shared" si="0"/>
        <v>0</v>
      </c>
    </row>
    <row r="59" spans="1:6" x14ac:dyDescent="0.25">
      <c r="A59" s="80" t="s">
        <v>434</v>
      </c>
      <c r="B59" s="81" t="s">
        <v>435</v>
      </c>
      <c r="C59" s="121">
        <v>911.66666666666674</v>
      </c>
      <c r="D59" s="121">
        <v>227.91666666666669</v>
      </c>
      <c r="E59" s="122">
        <v>1139.5833333333335</v>
      </c>
      <c r="F59" s="93">
        <f t="shared" si="0"/>
        <v>8586.1906250000011</v>
      </c>
    </row>
    <row r="60" spans="1:6" x14ac:dyDescent="0.25">
      <c r="A60" s="78" t="s">
        <v>436</v>
      </c>
      <c r="B60" s="79" t="s">
        <v>437</v>
      </c>
      <c r="C60" s="119">
        <v>1085</v>
      </c>
      <c r="D60" s="119">
        <v>271.25</v>
      </c>
      <c r="E60" s="120">
        <v>1356.25</v>
      </c>
      <c r="F60" s="93">
        <f t="shared" si="0"/>
        <v>10218.665625000001</v>
      </c>
    </row>
    <row r="61" spans="1:6" x14ac:dyDescent="0.25">
      <c r="A61" s="80" t="s">
        <v>438</v>
      </c>
      <c r="B61" s="81" t="s">
        <v>439</v>
      </c>
      <c r="C61" s="121">
        <v>1996.6666666666667</v>
      </c>
      <c r="D61" s="121">
        <v>499.16666666666669</v>
      </c>
      <c r="E61" s="122">
        <v>2495.8333333333335</v>
      </c>
      <c r="F61" s="93">
        <f t="shared" si="0"/>
        <v>18804.856250000001</v>
      </c>
    </row>
    <row r="62" spans="1:6" x14ac:dyDescent="0.25">
      <c r="A62" s="78" t="s">
        <v>290</v>
      </c>
      <c r="B62" s="79" t="s">
        <v>347</v>
      </c>
      <c r="C62" s="119">
        <v>0</v>
      </c>
      <c r="D62" s="119">
        <v>0</v>
      </c>
      <c r="E62" s="120">
        <v>0</v>
      </c>
      <c r="F62" s="93">
        <f t="shared" si="0"/>
        <v>0</v>
      </c>
    </row>
    <row r="63" spans="1:6" x14ac:dyDescent="0.25">
      <c r="A63" s="80" t="s">
        <v>291</v>
      </c>
      <c r="B63" s="81" t="s">
        <v>348</v>
      </c>
      <c r="C63" s="121">
        <v>0</v>
      </c>
      <c r="D63" s="121">
        <v>0</v>
      </c>
      <c r="E63" s="122">
        <v>0</v>
      </c>
      <c r="F63" s="93">
        <f t="shared" si="0"/>
        <v>0</v>
      </c>
    </row>
    <row r="64" spans="1:6" x14ac:dyDescent="0.25">
      <c r="A64" s="78" t="s">
        <v>292</v>
      </c>
      <c r="B64" s="79" t="s">
        <v>349</v>
      </c>
      <c r="C64" s="119">
        <v>0</v>
      </c>
      <c r="D64" s="119">
        <v>0</v>
      </c>
      <c r="E64" s="120">
        <v>0</v>
      </c>
      <c r="F64" s="93">
        <f t="shared" si="0"/>
        <v>0</v>
      </c>
    </row>
    <row r="65" spans="1:6" x14ac:dyDescent="0.25">
      <c r="A65" s="80"/>
      <c r="B65" s="81"/>
      <c r="C65" s="121"/>
      <c r="D65" s="121"/>
      <c r="E65" s="122"/>
      <c r="F65" s="93">
        <f t="shared" si="0"/>
        <v>0</v>
      </c>
    </row>
    <row r="66" spans="1:6" x14ac:dyDescent="0.25">
      <c r="A66" s="78" t="s">
        <v>400</v>
      </c>
      <c r="B66" s="79" t="s">
        <v>401</v>
      </c>
      <c r="C66" s="119">
        <v>1573.3333333333335</v>
      </c>
      <c r="D66" s="119">
        <v>393.33333333333337</v>
      </c>
      <c r="E66" s="120">
        <v>1966.666666666667</v>
      </c>
      <c r="F66" s="93">
        <f t="shared" si="0"/>
        <v>14817.850000000004</v>
      </c>
    </row>
    <row r="67" spans="1:6" x14ac:dyDescent="0.25">
      <c r="A67" s="80" t="s">
        <v>402</v>
      </c>
      <c r="B67" s="81" t="s">
        <v>403</v>
      </c>
      <c r="C67" s="121">
        <v>0</v>
      </c>
      <c r="D67" s="121">
        <v>0</v>
      </c>
      <c r="E67" s="122">
        <v>0</v>
      </c>
      <c r="F67" s="93">
        <f t="shared" si="0"/>
        <v>0</v>
      </c>
    </row>
    <row r="68" spans="1:6" x14ac:dyDescent="0.25">
      <c r="A68" s="78" t="s">
        <v>404</v>
      </c>
      <c r="B68" s="79" t="s">
        <v>405</v>
      </c>
      <c r="C68" s="119">
        <v>0</v>
      </c>
      <c r="D68" s="119">
        <v>0</v>
      </c>
      <c r="E68" s="120">
        <v>0</v>
      </c>
      <c r="F68" s="93">
        <f t="shared" si="0"/>
        <v>0</v>
      </c>
    </row>
    <row r="69" spans="1:6" x14ac:dyDescent="0.25">
      <c r="A69" s="80" t="s">
        <v>406</v>
      </c>
      <c r="B69" s="81" t="s">
        <v>407</v>
      </c>
      <c r="C69" s="121">
        <v>2223.3333333333335</v>
      </c>
      <c r="D69" s="121">
        <v>555.83333333333337</v>
      </c>
      <c r="E69" s="122">
        <v>2779.166666666667</v>
      </c>
      <c r="F69" s="93">
        <f t="shared" ref="F69:F74" si="1">E69*7.5345</f>
        <v>20939.631250000002</v>
      </c>
    </row>
    <row r="70" spans="1:6" x14ac:dyDescent="0.25">
      <c r="A70" s="78" t="s">
        <v>408</v>
      </c>
      <c r="B70" s="79" t="s">
        <v>409</v>
      </c>
      <c r="C70" s="119">
        <v>2223.3333333333335</v>
      </c>
      <c r="D70" s="119">
        <v>555.83333333333337</v>
      </c>
      <c r="E70" s="120">
        <v>2779.166666666667</v>
      </c>
      <c r="F70" s="93">
        <f t="shared" si="1"/>
        <v>20939.631250000002</v>
      </c>
    </row>
    <row r="71" spans="1:6" x14ac:dyDescent="0.25">
      <c r="A71" s="80" t="s">
        <v>410</v>
      </c>
      <c r="B71" s="81" t="s">
        <v>411</v>
      </c>
      <c r="C71" s="121">
        <v>433.33333333333337</v>
      </c>
      <c r="D71" s="121">
        <v>108.33333333333334</v>
      </c>
      <c r="E71" s="122">
        <v>541.66666666666674</v>
      </c>
      <c r="F71" s="93">
        <f t="shared" si="1"/>
        <v>4081.1875000000009</v>
      </c>
    </row>
    <row r="72" spans="1:6" x14ac:dyDescent="0.25">
      <c r="A72" s="78" t="s">
        <v>412</v>
      </c>
      <c r="B72" s="79" t="s">
        <v>413</v>
      </c>
      <c r="C72" s="119">
        <v>0</v>
      </c>
      <c r="D72" s="119">
        <v>0</v>
      </c>
      <c r="E72" s="120">
        <v>0</v>
      </c>
      <c r="F72" s="93">
        <f t="shared" si="1"/>
        <v>0</v>
      </c>
    </row>
    <row r="73" spans="1:6" x14ac:dyDescent="0.25">
      <c r="A73" s="80" t="s">
        <v>414</v>
      </c>
      <c r="B73" s="81" t="s">
        <v>415</v>
      </c>
      <c r="C73" s="121">
        <v>0</v>
      </c>
      <c r="D73" s="121">
        <v>0</v>
      </c>
      <c r="E73" s="122">
        <v>0</v>
      </c>
      <c r="F73" s="93">
        <f t="shared" si="1"/>
        <v>0</v>
      </c>
    </row>
    <row r="74" spans="1:6" x14ac:dyDescent="0.25">
      <c r="A74" s="78" t="s">
        <v>416</v>
      </c>
      <c r="B74" s="79" t="s">
        <v>417</v>
      </c>
      <c r="C74" s="119">
        <v>2223.3333333333335</v>
      </c>
      <c r="D74" s="119">
        <v>555.83333333333337</v>
      </c>
      <c r="E74" s="120">
        <v>2779.166666666667</v>
      </c>
      <c r="F74" s="93">
        <f t="shared" si="1"/>
        <v>20939.631250000002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22" zoomScale="75" zoomScaleNormal="75" workbookViewId="0">
      <selection activeCell="C4" sqref="C4:E66"/>
    </sheetView>
  </sheetViews>
  <sheetFormatPr defaultRowHeight="15" x14ac:dyDescent="0.25"/>
  <cols>
    <col min="1" max="1" width="8.5703125" customWidth="1"/>
    <col min="2" max="2" width="112" customWidth="1"/>
    <col min="3" max="3" width="17" bestFit="1" customWidth="1"/>
    <col min="4" max="4" width="13.140625" bestFit="1" customWidth="1"/>
    <col min="5" max="5" width="13.7109375" customWidth="1"/>
    <col min="6" max="6" width="14.42578125" customWidth="1"/>
  </cols>
  <sheetData>
    <row r="1" spans="1:6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25.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7"/>
      <c r="B3" s="67"/>
      <c r="C3" s="68"/>
      <c r="D3" s="68"/>
      <c r="E3" s="68"/>
    </row>
    <row r="4" spans="1:6" x14ac:dyDescent="0.25">
      <c r="A4" s="78" t="s">
        <v>75</v>
      </c>
      <c r="B4" s="79" t="s">
        <v>303</v>
      </c>
      <c r="C4" s="119">
        <v>1428.3333333333335</v>
      </c>
      <c r="D4" s="119">
        <v>357.08333333333337</v>
      </c>
      <c r="E4" s="120">
        <v>1785.416666666667</v>
      </c>
      <c r="F4" s="93">
        <f>E4*7.5345</f>
        <v>13452.221875000003</v>
      </c>
    </row>
    <row r="5" spans="1:6" x14ac:dyDescent="0.25">
      <c r="A5" s="80" t="s">
        <v>76</v>
      </c>
      <c r="B5" s="81" t="s">
        <v>304</v>
      </c>
      <c r="C5" s="121">
        <v>1018.3333333333334</v>
      </c>
      <c r="D5" s="121">
        <v>254.58333333333334</v>
      </c>
      <c r="E5" s="122">
        <v>1272.9166666666667</v>
      </c>
      <c r="F5" s="93">
        <f t="shared" ref="F5:F65" si="0">E5*7.5345</f>
        <v>9590.7906250000015</v>
      </c>
    </row>
    <row r="6" spans="1:6" x14ac:dyDescent="0.25">
      <c r="A6" s="78" t="s">
        <v>76</v>
      </c>
      <c r="B6" s="79" t="s">
        <v>304</v>
      </c>
      <c r="C6" s="119">
        <v>1070</v>
      </c>
      <c r="D6" s="119">
        <v>267.5</v>
      </c>
      <c r="E6" s="120">
        <v>1337.5</v>
      </c>
      <c r="F6" s="93">
        <f t="shared" si="0"/>
        <v>10077.393750000001</v>
      </c>
    </row>
    <row r="7" spans="1:6" x14ac:dyDescent="0.25">
      <c r="A7" s="80" t="s">
        <v>76</v>
      </c>
      <c r="B7" s="81" t="s">
        <v>304</v>
      </c>
      <c r="C7" s="121">
        <v>1018.3333333333334</v>
      </c>
      <c r="D7" s="121">
        <v>254.58333333333334</v>
      </c>
      <c r="E7" s="122">
        <v>1272.9166666666667</v>
      </c>
      <c r="F7" s="93">
        <f t="shared" si="0"/>
        <v>9590.7906250000015</v>
      </c>
    </row>
    <row r="8" spans="1:6" x14ac:dyDescent="0.25">
      <c r="A8" s="78" t="s">
        <v>76</v>
      </c>
      <c r="B8" s="79" t="s">
        <v>304</v>
      </c>
      <c r="C8" s="119">
        <v>1018.3333333333334</v>
      </c>
      <c r="D8" s="119">
        <v>254.58333333333334</v>
      </c>
      <c r="E8" s="120">
        <v>1272.9166666666667</v>
      </c>
      <c r="F8" s="93">
        <f t="shared" si="0"/>
        <v>9590.7906250000015</v>
      </c>
    </row>
    <row r="9" spans="1:6" x14ac:dyDescent="0.25">
      <c r="A9" s="80" t="s">
        <v>77</v>
      </c>
      <c r="B9" s="81" t="s">
        <v>306</v>
      </c>
      <c r="C9" s="121">
        <v>866.66666666666674</v>
      </c>
      <c r="D9" s="121">
        <v>216.66666666666669</v>
      </c>
      <c r="E9" s="122">
        <v>1083.3333333333335</v>
      </c>
      <c r="F9" s="93">
        <f t="shared" si="0"/>
        <v>8162.3750000000018</v>
      </c>
    </row>
    <row r="10" spans="1:6" x14ac:dyDescent="0.25">
      <c r="A10" s="78"/>
      <c r="B10" s="79"/>
      <c r="C10" s="119"/>
      <c r="D10" s="119"/>
      <c r="E10" s="120"/>
      <c r="F10" s="93">
        <f t="shared" si="0"/>
        <v>0</v>
      </c>
    </row>
    <row r="11" spans="1:6" x14ac:dyDescent="0.25">
      <c r="A11" s="80" t="s">
        <v>251</v>
      </c>
      <c r="B11" s="81" t="s">
        <v>309</v>
      </c>
      <c r="C11" s="121">
        <v>1030</v>
      </c>
      <c r="D11" s="121">
        <v>257.5</v>
      </c>
      <c r="E11" s="122">
        <v>1287.5</v>
      </c>
      <c r="F11" s="93">
        <f t="shared" si="0"/>
        <v>9700.6687500000007</v>
      </c>
    </row>
    <row r="12" spans="1:6" x14ac:dyDescent="0.25">
      <c r="A12" s="78" t="s">
        <v>252</v>
      </c>
      <c r="B12" s="79" t="s">
        <v>310</v>
      </c>
      <c r="C12" s="119">
        <v>1030</v>
      </c>
      <c r="D12" s="119">
        <v>257.5</v>
      </c>
      <c r="E12" s="120">
        <v>1287.5</v>
      </c>
      <c r="F12" s="93">
        <f t="shared" si="0"/>
        <v>9700.6687500000007</v>
      </c>
    </row>
    <row r="13" spans="1:6" x14ac:dyDescent="0.25">
      <c r="A13" s="80" t="s">
        <v>364</v>
      </c>
      <c r="B13" s="81" t="s">
        <v>365</v>
      </c>
      <c r="C13" s="121">
        <v>1030</v>
      </c>
      <c r="D13" s="121">
        <v>257.5</v>
      </c>
      <c r="E13" s="122">
        <v>1287.5</v>
      </c>
      <c r="F13" s="93">
        <f t="shared" si="0"/>
        <v>9700.6687500000007</v>
      </c>
    </row>
    <row r="14" spans="1:6" x14ac:dyDescent="0.25">
      <c r="A14" s="78" t="s">
        <v>368</v>
      </c>
      <c r="B14" s="79" t="s">
        <v>369</v>
      </c>
      <c r="C14" s="119">
        <v>1030</v>
      </c>
      <c r="D14" s="119">
        <v>257.5</v>
      </c>
      <c r="E14" s="120">
        <v>1287.5</v>
      </c>
      <c r="F14" s="93">
        <f t="shared" si="0"/>
        <v>9700.6687500000007</v>
      </c>
    </row>
    <row r="15" spans="1:6" x14ac:dyDescent="0.25">
      <c r="A15" s="80" t="s">
        <v>256</v>
      </c>
      <c r="B15" s="81" t="s">
        <v>314</v>
      </c>
      <c r="C15" s="121">
        <v>1030</v>
      </c>
      <c r="D15" s="121">
        <v>257.5</v>
      </c>
      <c r="E15" s="122">
        <v>1287.5</v>
      </c>
      <c r="F15" s="93">
        <f t="shared" si="0"/>
        <v>9700.6687500000007</v>
      </c>
    </row>
    <row r="16" spans="1:6" x14ac:dyDescent="0.25">
      <c r="A16" s="78" t="s">
        <v>257</v>
      </c>
      <c r="B16" s="79" t="s">
        <v>315</v>
      </c>
      <c r="C16" s="119">
        <v>1030</v>
      </c>
      <c r="D16" s="119">
        <v>257.5</v>
      </c>
      <c r="E16" s="120">
        <v>1287.5</v>
      </c>
      <c r="F16" s="93">
        <f t="shared" si="0"/>
        <v>9700.6687500000007</v>
      </c>
    </row>
    <row r="17" spans="1:6" x14ac:dyDescent="0.25">
      <c r="A17" s="80" t="s">
        <v>258</v>
      </c>
      <c r="B17" s="81" t="s">
        <v>316</v>
      </c>
      <c r="C17" s="121">
        <v>0</v>
      </c>
      <c r="D17" s="121">
        <v>0</v>
      </c>
      <c r="E17" s="122">
        <v>0</v>
      </c>
      <c r="F17" s="93">
        <f t="shared" si="0"/>
        <v>0</v>
      </c>
    </row>
    <row r="18" spans="1:6" x14ac:dyDescent="0.25">
      <c r="A18" s="78"/>
      <c r="B18" s="79"/>
      <c r="C18" s="119"/>
      <c r="D18" s="119"/>
      <c r="E18" s="120"/>
      <c r="F18" s="93">
        <f t="shared" si="0"/>
        <v>0</v>
      </c>
    </row>
    <row r="19" spans="1:6" x14ac:dyDescent="0.25">
      <c r="A19" s="80" t="s">
        <v>259</v>
      </c>
      <c r="B19" s="81" t="s">
        <v>317</v>
      </c>
      <c r="C19" s="121">
        <v>510</v>
      </c>
      <c r="D19" s="121">
        <v>127.5</v>
      </c>
      <c r="E19" s="122">
        <v>637.5</v>
      </c>
      <c r="F19" s="93">
        <f t="shared" si="0"/>
        <v>4803.2437500000005</v>
      </c>
    </row>
    <row r="20" spans="1:6" x14ac:dyDescent="0.25">
      <c r="A20" s="78" t="s">
        <v>260</v>
      </c>
      <c r="B20" s="79" t="s">
        <v>318</v>
      </c>
      <c r="C20" s="119">
        <v>448.33333333333337</v>
      </c>
      <c r="D20" s="119">
        <v>112.08333333333334</v>
      </c>
      <c r="E20" s="120">
        <v>560.41666666666674</v>
      </c>
      <c r="F20" s="93">
        <f t="shared" si="0"/>
        <v>4222.4593750000004</v>
      </c>
    </row>
    <row r="21" spans="1:6" x14ac:dyDescent="0.25">
      <c r="A21" s="80" t="s">
        <v>261</v>
      </c>
      <c r="B21" s="81" t="s">
        <v>319</v>
      </c>
      <c r="C21" s="121">
        <v>255</v>
      </c>
      <c r="D21" s="121">
        <v>63.75</v>
      </c>
      <c r="E21" s="122">
        <v>318.75</v>
      </c>
      <c r="F21" s="93">
        <f t="shared" si="0"/>
        <v>2401.6218750000003</v>
      </c>
    </row>
    <row r="22" spans="1:6" x14ac:dyDescent="0.25">
      <c r="A22" s="78" t="s">
        <v>262</v>
      </c>
      <c r="B22" s="79" t="s">
        <v>320</v>
      </c>
      <c r="C22" s="119">
        <v>1773.3333333333335</v>
      </c>
      <c r="D22" s="119">
        <v>443.33333333333337</v>
      </c>
      <c r="E22" s="120">
        <v>2216.666666666667</v>
      </c>
      <c r="F22" s="93">
        <f t="shared" si="0"/>
        <v>16701.475000000002</v>
      </c>
    </row>
    <row r="23" spans="1:6" x14ac:dyDescent="0.25">
      <c r="A23" s="80" t="s">
        <v>263</v>
      </c>
      <c r="B23" s="81" t="s">
        <v>321</v>
      </c>
      <c r="C23" s="121">
        <v>908.33333333333348</v>
      </c>
      <c r="D23" s="121">
        <v>227.08333333333337</v>
      </c>
      <c r="E23" s="122">
        <v>1135.416666666667</v>
      </c>
      <c r="F23" s="93">
        <f t="shared" si="0"/>
        <v>8554.7968750000036</v>
      </c>
    </row>
    <row r="24" spans="1:6" x14ac:dyDescent="0.25">
      <c r="A24" s="78" t="s">
        <v>264</v>
      </c>
      <c r="B24" s="79" t="s">
        <v>322</v>
      </c>
      <c r="C24" s="119">
        <v>336.66666666666669</v>
      </c>
      <c r="D24" s="119">
        <v>84.166666666666671</v>
      </c>
      <c r="E24" s="120">
        <v>420.83333333333337</v>
      </c>
      <c r="F24" s="93">
        <f t="shared" si="0"/>
        <v>3170.7687500000006</v>
      </c>
    </row>
    <row r="25" spans="1:6" x14ac:dyDescent="0.25">
      <c r="A25" s="80" t="s">
        <v>266</v>
      </c>
      <c r="B25" s="81" t="s">
        <v>324</v>
      </c>
      <c r="C25" s="121">
        <v>775</v>
      </c>
      <c r="D25" s="121">
        <v>193.75</v>
      </c>
      <c r="E25" s="122">
        <v>968.75</v>
      </c>
      <c r="F25" s="93">
        <f t="shared" si="0"/>
        <v>7299.046875</v>
      </c>
    </row>
    <row r="26" spans="1:6" x14ac:dyDescent="0.25">
      <c r="A26" s="78" t="s">
        <v>267</v>
      </c>
      <c r="B26" s="79" t="s">
        <v>325</v>
      </c>
      <c r="C26" s="119">
        <v>550</v>
      </c>
      <c r="D26" s="119">
        <v>137.5</v>
      </c>
      <c r="E26" s="120">
        <v>687.5</v>
      </c>
      <c r="F26" s="93">
        <f t="shared" si="0"/>
        <v>5179.96875</v>
      </c>
    </row>
    <row r="27" spans="1:6" x14ac:dyDescent="0.25">
      <c r="A27" s="80" t="s">
        <v>268</v>
      </c>
      <c r="B27" s="81" t="s">
        <v>326</v>
      </c>
      <c r="C27" s="121">
        <v>183.33333333333337</v>
      </c>
      <c r="D27" s="121">
        <v>45.833333333333343</v>
      </c>
      <c r="E27" s="122">
        <v>229.16666666666671</v>
      </c>
      <c r="F27" s="93">
        <f t="shared" si="0"/>
        <v>1726.6562500000005</v>
      </c>
    </row>
    <row r="28" spans="1:6" x14ac:dyDescent="0.25">
      <c r="A28" s="78" t="s">
        <v>269</v>
      </c>
      <c r="B28" s="79" t="s">
        <v>327</v>
      </c>
      <c r="C28" s="119">
        <v>520</v>
      </c>
      <c r="D28" s="119">
        <v>130</v>
      </c>
      <c r="E28" s="120">
        <v>650</v>
      </c>
      <c r="F28" s="93">
        <f t="shared" si="0"/>
        <v>4897.4250000000002</v>
      </c>
    </row>
    <row r="29" spans="1:6" x14ac:dyDescent="0.25">
      <c r="A29" s="80" t="s">
        <v>372</v>
      </c>
      <c r="B29" s="81" t="s">
        <v>373</v>
      </c>
      <c r="C29" s="121">
        <v>163.33333333333334</v>
      </c>
      <c r="D29" s="121">
        <v>40.833333333333336</v>
      </c>
      <c r="E29" s="122">
        <v>204.16666666666669</v>
      </c>
      <c r="F29" s="93">
        <f t="shared" si="0"/>
        <v>1538.2937500000003</v>
      </c>
    </row>
    <row r="30" spans="1:6" x14ac:dyDescent="0.25">
      <c r="A30" s="78" t="s">
        <v>270</v>
      </c>
      <c r="B30" s="79" t="s">
        <v>184</v>
      </c>
      <c r="C30" s="119">
        <v>30</v>
      </c>
      <c r="D30" s="119">
        <v>7.5</v>
      </c>
      <c r="E30" s="120">
        <v>37.5</v>
      </c>
      <c r="F30" s="93">
        <f t="shared" si="0"/>
        <v>282.54374999999999</v>
      </c>
    </row>
    <row r="31" spans="1:6" x14ac:dyDescent="0.25">
      <c r="A31" s="80" t="s">
        <v>374</v>
      </c>
      <c r="B31" s="81" t="s">
        <v>375</v>
      </c>
      <c r="C31" s="121">
        <v>1101.6666666666667</v>
      </c>
      <c r="D31" s="121">
        <v>275.41666666666669</v>
      </c>
      <c r="E31" s="122">
        <v>1377.0833333333335</v>
      </c>
      <c r="F31" s="93">
        <f t="shared" si="0"/>
        <v>10375.634375000001</v>
      </c>
    </row>
    <row r="32" spans="1:6" x14ac:dyDescent="0.25">
      <c r="A32" s="78" t="s">
        <v>271</v>
      </c>
      <c r="B32" s="79" t="s">
        <v>328</v>
      </c>
      <c r="C32" s="119">
        <v>1040</v>
      </c>
      <c r="D32" s="119">
        <v>260</v>
      </c>
      <c r="E32" s="120">
        <v>1300</v>
      </c>
      <c r="F32" s="93">
        <f t="shared" si="0"/>
        <v>9794.85</v>
      </c>
    </row>
    <row r="33" spans="1:6" x14ac:dyDescent="0.25">
      <c r="A33" s="80" t="s">
        <v>376</v>
      </c>
      <c r="B33" s="81" t="s">
        <v>377</v>
      </c>
      <c r="C33" s="121">
        <v>795</v>
      </c>
      <c r="D33" s="121">
        <v>198.75</v>
      </c>
      <c r="E33" s="122">
        <v>993.75</v>
      </c>
      <c r="F33" s="93">
        <f t="shared" si="0"/>
        <v>7487.4093750000002</v>
      </c>
    </row>
    <row r="34" spans="1:6" x14ac:dyDescent="0.25">
      <c r="A34" s="78" t="s">
        <v>378</v>
      </c>
      <c r="B34" s="79" t="s">
        <v>379</v>
      </c>
      <c r="C34" s="119">
        <v>113.33333333333334</v>
      </c>
      <c r="D34" s="119">
        <v>28.333333333333336</v>
      </c>
      <c r="E34" s="120">
        <v>141.66666666666669</v>
      </c>
      <c r="F34" s="93">
        <f t="shared" si="0"/>
        <v>1067.3875000000003</v>
      </c>
    </row>
    <row r="35" spans="1:6" x14ac:dyDescent="0.25">
      <c r="A35" s="80" t="s">
        <v>273</v>
      </c>
      <c r="B35" s="81" t="s">
        <v>330</v>
      </c>
      <c r="C35" s="121">
        <v>0</v>
      </c>
      <c r="D35" s="121">
        <v>0</v>
      </c>
      <c r="E35" s="122">
        <v>0</v>
      </c>
      <c r="F35" s="93">
        <f t="shared" si="0"/>
        <v>0</v>
      </c>
    </row>
    <row r="36" spans="1:6" x14ac:dyDescent="0.25">
      <c r="A36" s="78" t="s">
        <v>274</v>
      </c>
      <c r="B36" s="79" t="s">
        <v>331</v>
      </c>
      <c r="C36" s="119">
        <v>0</v>
      </c>
      <c r="D36" s="119">
        <v>0</v>
      </c>
      <c r="E36" s="120">
        <v>0</v>
      </c>
      <c r="F36" s="93">
        <f t="shared" si="0"/>
        <v>0</v>
      </c>
    </row>
    <row r="37" spans="1:6" x14ac:dyDescent="0.25">
      <c r="A37" s="80" t="s">
        <v>380</v>
      </c>
      <c r="B37" s="81" t="s">
        <v>381</v>
      </c>
      <c r="C37" s="121">
        <v>3150</v>
      </c>
      <c r="D37" s="121">
        <v>787.5</v>
      </c>
      <c r="E37" s="122">
        <v>3937.5</v>
      </c>
      <c r="F37" s="93">
        <f t="shared" si="0"/>
        <v>29667.09375</v>
      </c>
    </row>
    <row r="38" spans="1:6" x14ac:dyDescent="0.25">
      <c r="A38" s="78" t="s">
        <v>275</v>
      </c>
      <c r="B38" s="79" t="s">
        <v>332</v>
      </c>
      <c r="C38" s="119">
        <v>20</v>
      </c>
      <c r="D38" s="119">
        <v>5</v>
      </c>
      <c r="E38" s="120">
        <v>25</v>
      </c>
      <c r="F38" s="93">
        <f t="shared" si="0"/>
        <v>188.36250000000001</v>
      </c>
    </row>
    <row r="39" spans="1:6" x14ac:dyDescent="0.25">
      <c r="A39" s="80" t="s">
        <v>382</v>
      </c>
      <c r="B39" s="81" t="s">
        <v>383</v>
      </c>
      <c r="C39" s="121">
        <v>978.33333333333337</v>
      </c>
      <c r="D39" s="121">
        <v>244.58333333333334</v>
      </c>
      <c r="E39" s="122">
        <v>1222.9166666666667</v>
      </c>
      <c r="F39" s="93">
        <f t="shared" si="0"/>
        <v>9214.0656250000011</v>
      </c>
    </row>
    <row r="40" spans="1:6" x14ac:dyDescent="0.25">
      <c r="A40" s="78" t="s">
        <v>384</v>
      </c>
      <c r="B40" s="79" t="s">
        <v>385</v>
      </c>
      <c r="C40" s="119">
        <v>398.33333333333337</v>
      </c>
      <c r="D40" s="119">
        <v>99.583333333333343</v>
      </c>
      <c r="E40" s="120">
        <v>497.91666666666674</v>
      </c>
      <c r="F40" s="93">
        <f t="shared" si="0"/>
        <v>3751.5531250000008</v>
      </c>
    </row>
    <row r="41" spans="1:6" x14ac:dyDescent="0.25">
      <c r="A41" s="80" t="s">
        <v>440</v>
      </c>
      <c r="B41" s="81" t="s">
        <v>441</v>
      </c>
      <c r="C41" s="121">
        <v>81.666666666666671</v>
      </c>
      <c r="D41" s="121">
        <v>20.416666666666668</v>
      </c>
      <c r="E41" s="122">
        <v>102.08333333333334</v>
      </c>
      <c r="F41" s="93">
        <f t="shared" si="0"/>
        <v>769.14687500000014</v>
      </c>
    </row>
    <row r="42" spans="1:6" x14ac:dyDescent="0.25">
      <c r="A42" s="78" t="s">
        <v>279</v>
      </c>
      <c r="B42" s="79" t="s">
        <v>336</v>
      </c>
      <c r="C42" s="119">
        <v>275</v>
      </c>
      <c r="D42" s="119">
        <v>68.75</v>
      </c>
      <c r="E42" s="120">
        <v>343.75</v>
      </c>
      <c r="F42" s="93">
        <f t="shared" si="0"/>
        <v>2589.984375</v>
      </c>
    </row>
    <row r="43" spans="1:6" x14ac:dyDescent="0.25">
      <c r="A43" s="80" t="s">
        <v>281</v>
      </c>
      <c r="B43" s="81" t="s">
        <v>338</v>
      </c>
      <c r="C43" s="121">
        <v>275</v>
      </c>
      <c r="D43" s="121">
        <v>68.75</v>
      </c>
      <c r="E43" s="122">
        <v>343.75</v>
      </c>
      <c r="F43" s="93">
        <f t="shared" si="0"/>
        <v>2589.984375</v>
      </c>
    </row>
    <row r="44" spans="1:6" x14ac:dyDescent="0.25">
      <c r="A44" s="78" t="s">
        <v>386</v>
      </c>
      <c r="B44" s="79" t="s">
        <v>387</v>
      </c>
      <c r="C44" s="119">
        <v>113.33333333333334</v>
      </c>
      <c r="D44" s="119">
        <v>28.333333333333336</v>
      </c>
      <c r="E44" s="120">
        <v>141.66666666666669</v>
      </c>
      <c r="F44" s="93">
        <f t="shared" si="0"/>
        <v>1067.3875000000003</v>
      </c>
    </row>
    <row r="45" spans="1:6" x14ac:dyDescent="0.25">
      <c r="A45" s="80" t="s">
        <v>282</v>
      </c>
      <c r="B45" s="81" t="s">
        <v>339</v>
      </c>
      <c r="C45" s="121">
        <v>0</v>
      </c>
      <c r="D45" s="121">
        <v>0</v>
      </c>
      <c r="E45" s="122">
        <v>0</v>
      </c>
      <c r="F45" s="93">
        <f t="shared" si="0"/>
        <v>0</v>
      </c>
    </row>
    <row r="46" spans="1:6" x14ac:dyDescent="0.25">
      <c r="A46" s="78" t="s">
        <v>424</v>
      </c>
      <c r="B46" s="79" t="s">
        <v>425</v>
      </c>
      <c r="C46" s="119">
        <v>2498.3333333333335</v>
      </c>
      <c r="D46" s="119">
        <v>624.58333333333337</v>
      </c>
      <c r="E46" s="120">
        <v>3122.916666666667</v>
      </c>
      <c r="F46" s="93">
        <f t="shared" si="0"/>
        <v>23529.615625000002</v>
      </c>
    </row>
    <row r="47" spans="1:6" x14ac:dyDescent="0.25">
      <c r="A47" s="80" t="s">
        <v>283</v>
      </c>
      <c r="B47" s="81" t="s">
        <v>340</v>
      </c>
      <c r="C47" s="121">
        <v>1223.3333333333333</v>
      </c>
      <c r="D47" s="121">
        <v>305.83333333333331</v>
      </c>
      <c r="E47" s="122">
        <v>1529.1666666666665</v>
      </c>
      <c r="F47" s="93">
        <f t="shared" si="0"/>
        <v>11521.50625</v>
      </c>
    </row>
    <row r="48" spans="1:6" x14ac:dyDescent="0.25">
      <c r="A48" s="78" t="s">
        <v>388</v>
      </c>
      <c r="B48" s="79" t="s">
        <v>389</v>
      </c>
      <c r="C48" s="119">
        <v>1010</v>
      </c>
      <c r="D48" s="119">
        <v>252.5</v>
      </c>
      <c r="E48" s="120">
        <v>1262.5</v>
      </c>
      <c r="F48" s="93">
        <f t="shared" si="0"/>
        <v>9512.3062499999996</v>
      </c>
    </row>
    <row r="49" spans="1:6" x14ac:dyDescent="0.25">
      <c r="A49" s="80" t="s">
        <v>442</v>
      </c>
      <c r="B49" s="81" t="s">
        <v>443</v>
      </c>
      <c r="C49" s="121">
        <v>1161.6666666666667</v>
      </c>
      <c r="D49" s="121">
        <v>290.41666666666669</v>
      </c>
      <c r="E49" s="122">
        <v>1452.0833333333335</v>
      </c>
      <c r="F49" s="93">
        <f t="shared" si="0"/>
        <v>10940.721875000001</v>
      </c>
    </row>
    <row r="50" spans="1:6" x14ac:dyDescent="0.25">
      <c r="A50" s="78" t="s">
        <v>444</v>
      </c>
      <c r="B50" s="79" t="s">
        <v>445</v>
      </c>
      <c r="C50" s="119">
        <v>978.33333333333337</v>
      </c>
      <c r="D50" s="119">
        <v>244.58333333333334</v>
      </c>
      <c r="E50" s="120">
        <v>1222.9166666666667</v>
      </c>
      <c r="F50" s="93">
        <f t="shared" si="0"/>
        <v>9214.0656250000011</v>
      </c>
    </row>
    <row r="51" spans="1:6" x14ac:dyDescent="0.25">
      <c r="A51" s="80" t="s">
        <v>446</v>
      </c>
      <c r="B51" s="81" t="s">
        <v>447</v>
      </c>
      <c r="C51" s="121">
        <v>1956.6666666666667</v>
      </c>
      <c r="D51" s="121">
        <v>489.16666666666669</v>
      </c>
      <c r="E51" s="122">
        <v>2445.8333333333335</v>
      </c>
      <c r="F51" s="93">
        <f t="shared" si="0"/>
        <v>18428.131250000002</v>
      </c>
    </row>
    <row r="52" spans="1:6" x14ac:dyDescent="0.25">
      <c r="A52" s="78" t="s">
        <v>392</v>
      </c>
      <c r="B52" s="79" t="s">
        <v>393</v>
      </c>
      <c r="C52" s="119">
        <v>213.33333333333334</v>
      </c>
      <c r="D52" s="119">
        <v>53.333333333333336</v>
      </c>
      <c r="E52" s="120">
        <v>266.66666666666669</v>
      </c>
      <c r="F52" s="93">
        <f t="shared" si="0"/>
        <v>2009.2000000000003</v>
      </c>
    </row>
    <row r="53" spans="1:6" x14ac:dyDescent="0.25">
      <c r="A53" s="80" t="s">
        <v>448</v>
      </c>
      <c r="B53" s="81" t="s">
        <v>449</v>
      </c>
      <c r="C53" s="121">
        <v>978.33333333333337</v>
      </c>
      <c r="D53" s="121">
        <v>244.58333333333334</v>
      </c>
      <c r="E53" s="122">
        <v>1222.9166666666667</v>
      </c>
      <c r="F53" s="93">
        <f t="shared" si="0"/>
        <v>9214.0656250000011</v>
      </c>
    </row>
    <row r="54" spans="1:6" x14ac:dyDescent="0.25">
      <c r="A54" s="78" t="s">
        <v>450</v>
      </c>
      <c r="B54" s="79" t="s">
        <v>451</v>
      </c>
      <c r="C54" s="119">
        <v>1161.6666666666667</v>
      </c>
      <c r="D54" s="119">
        <v>290.41666666666669</v>
      </c>
      <c r="E54" s="120">
        <v>1452.0833333333335</v>
      </c>
      <c r="F54" s="93">
        <f t="shared" si="0"/>
        <v>10940.721875000001</v>
      </c>
    </row>
    <row r="55" spans="1:6" x14ac:dyDescent="0.25">
      <c r="A55" s="80" t="s">
        <v>290</v>
      </c>
      <c r="B55" s="81" t="s">
        <v>347</v>
      </c>
      <c r="C55" s="121">
        <v>0</v>
      </c>
      <c r="D55" s="121">
        <v>0</v>
      </c>
      <c r="E55" s="122">
        <v>0</v>
      </c>
      <c r="F55" s="93">
        <f t="shared" si="0"/>
        <v>0</v>
      </c>
    </row>
    <row r="56" spans="1:6" x14ac:dyDescent="0.25">
      <c r="A56" s="78" t="s">
        <v>291</v>
      </c>
      <c r="B56" s="79" t="s">
        <v>348</v>
      </c>
      <c r="C56" s="119">
        <v>0</v>
      </c>
      <c r="D56" s="119">
        <v>0</v>
      </c>
      <c r="E56" s="120">
        <v>0</v>
      </c>
      <c r="F56" s="93">
        <f t="shared" si="0"/>
        <v>0</v>
      </c>
    </row>
    <row r="57" spans="1:6" x14ac:dyDescent="0.25">
      <c r="A57" s="80" t="s">
        <v>292</v>
      </c>
      <c r="B57" s="81" t="s">
        <v>349</v>
      </c>
      <c r="C57" s="121">
        <v>0</v>
      </c>
      <c r="D57" s="121">
        <v>0</v>
      </c>
      <c r="E57" s="122">
        <v>0</v>
      </c>
      <c r="F57" s="93">
        <f t="shared" si="0"/>
        <v>0</v>
      </c>
    </row>
    <row r="58" spans="1:6" x14ac:dyDescent="0.25">
      <c r="A58" s="78"/>
      <c r="B58" s="79"/>
      <c r="C58" s="119"/>
      <c r="D58" s="119"/>
      <c r="E58" s="120"/>
      <c r="F58" s="93">
        <f t="shared" si="0"/>
        <v>0</v>
      </c>
    </row>
    <row r="59" spans="1:6" x14ac:dyDescent="0.25">
      <c r="A59" s="80" t="s">
        <v>400</v>
      </c>
      <c r="B59" s="81" t="s">
        <v>401</v>
      </c>
      <c r="C59" s="121">
        <v>1936.6666666666667</v>
      </c>
      <c r="D59" s="121">
        <v>484.16666666666669</v>
      </c>
      <c r="E59" s="122">
        <v>2420.8333333333335</v>
      </c>
      <c r="F59" s="93">
        <f t="shared" si="0"/>
        <v>18239.768750000003</v>
      </c>
    </row>
    <row r="60" spans="1:6" x14ac:dyDescent="0.25">
      <c r="A60" s="78" t="s">
        <v>404</v>
      </c>
      <c r="B60" s="79" t="s">
        <v>405</v>
      </c>
      <c r="C60" s="119">
        <v>0</v>
      </c>
      <c r="D60" s="119">
        <v>0</v>
      </c>
      <c r="E60" s="120">
        <v>0</v>
      </c>
      <c r="F60" s="93">
        <f t="shared" si="0"/>
        <v>0</v>
      </c>
    </row>
    <row r="61" spans="1:6" x14ac:dyDescent="0.25">
      <c r="A61" s="80" t="s">
        <v>406</v>
      </c>
      <c r="B61" s="81" t="s">
        <v>407</v>
      </c>
      <c r="C61" s="121">
        <v>2191.666666666667</v>
      </c>
      <c r="D61" s="121">
        <v>547.91666666666674</v>
      </c>
      <c r="E61" s="122">
        <v>2739.5833333333339</v>
      </c>
      <c r="F61" s="93">
        <f t="shared" si="0"/>
        <v>20641.390625000007</v>
      </c>
    </row>
    <row r="62" spans="1:6" x14ac:dyDescent="0.25">
      <c r="A62" s="78" t="s">
        <v>452</v>
      </c>
      <c r="B62" s="79" t="s">
        <v>453</v>
      </c>
      <c r="C62" s="119">
        <v>1936.6666666666667</v>
      </c>
      <c r="D62" s="119">
        <v>484.16666666666669</v>
      </c>
      <c r="E62" s="120">
        <v>2420.8333333333335</v>
      </c>
      <c r="F62" s="93">
        <f t="shared" si="0"/>
        <v>18239.768750000003</v>
      </c>
    </row>
    <row r="63" spans="1:6" x14ac:dyDescent="0.25">
      <c r="A63" s="80" t="s">
        <v>408</v>
      </c>
      <c r="B63" s="81" t="s">
        <v>409</v>
      </c>
      <c r="C63" s="121">
        <v>2191.666666666667</v>
      </c>
      <c r="D63" s="121">
        <v>547.91666666666674</v>
      </c>
      <c r="E63" s="122">
        <v>2739.5833333333339</v>
      </c>
      <c r="F63" s="93">
        <f t="shared" si="0"/>
        <v>20641.390625000007</v>
      </c>
    </row>
    <row r="64" spans="1:6" x14ac:dyDescent="0.25">
      <c r="A64" s="78" t="s">
        <v>414</v>
      </c>
      <c r="B64" s="79" t="s">
        <v>415</v>
      </c>
      <c r="C64" s="119">
        <v>0</v>
      </c>
      <c r="D64" s="119">
        <v>0</v>
      </c>
      <c r="E64" s="120">
        <v>0</v>
      </c>
      <c r="F64" s="93">
        <f t="shared" si="0"/>
        <v>0</v>
      </c>
    </row>
    <row r="65" spans="1:6" x14ac:dyDescent="0.25">
      <c r="A65" s="80" t="s">
        <v>416</v>
      </c>
      <c r="B65" s="81" t="s">
        <v>417</v>
      </c>
      <c r="C65" s="121">
        <v>2191.666666666667</v>
      </c>
      <c r="D65" s="121">
        <v>547.91666666666674</v>
      </c>
      <c r="E65" s="122">
        <v>2739.5833333333339</v>
      </c>
      <c r="F65" s="93">
        <f t="shared" si="0"/>
        <v>20641.390625000007</v>
      </c>
    </row>
    <row r="66" spans="1:6" x14ac:dyDescent="0.25">
      <c r="C66" s="132"/>
      <c r="D66" s="132"/>
      <c r="E66" s="132"/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7"/>
  <sheetViews>
    <sheetView zoomScale="75" zoomScaleNormal="75" workbookViewId="0">
      <selection activeCell="F1" sqref="F1:F2"/>
    </sheetView>
  </sheetViews>
  <sheetFormatPr defaultRowHeight="15" x14ac:dyDescent="0.25"/>
  <cols>
    <col min="1" max="1" width="8.5703125" customWidth="1"/>
    <col min="2" max="2" width="104.140625" customWidth="1"/>
    <col min="3" max="3" width="14.5703125" style="93" customWidth="1"/>
    <col min="4" max="4" width="14.7109375" style="93" customWidth="1"/>
    <col min="5" max="5" width="15.42578125" style="93" customWidth="1"/>
    <col min="6" max="6" width="14.28515625" customWidth="1"/>
    <col min="7" max="7" width="12" bestFit="1" customWidth="1"/>
    <col min="8" max="8" width="13.140625" bestFit="1" customWidth="1"/>
  </cols>
  <sheetData>
    <row r="1" spans="1:8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8" ht="24.75" customHeight="1" x14ac:dyDescent="0.25">
      <c r="A2" s="63"/>
      <c r="B2" s="63"/>
      <c r="C2" s="131"/>
      <c r="D2" s="131"/>
      <c r="E2" s="131"/>
      <c r="F2" s="131"/>
    </row>
    <row r="3" spans="1:8" x14ac:dyDescent="0.25">
      <c r="A3" s="67"/>
      <c r="B3" s="67"/>
      <c r="C3" s="94"/>
      <c r="D3" s="94"/>
      <c r="E3" s="94"/>
      <c r="F3" s="94"/>
    </row>
    <row r="4" spans="1:8" x14ac:dyDescent="0.25">
      <c r="A4" s="78" t="s">
        <v>75</v>
      </c>
      <c r="B4" s="79" t="s">
        <v>303</v>
      </c>
      <c r="C4" s="119">
        <v>1428.3333333333335</v>
      </c>
      <c r="D4" s="119">
        <v>357.08333333333337</v>
      </c>
      <c r="E4" s="120">
        <v>1785.416666666667</v>
      </c>
      <c r="F4" s="93">
        <f>E4*7.5345</f>
        <v>13452.221875000003</v>
      </c>
      <c r="G4" s="82"/>
      <c r="H4" s="82"/>
    </row>
    <row r="5" spans="1:8" x14ac:dyDescent="0.25">
      <c r="A5" s="80" t="s">
        <v>76</v>
      </c>
      <c r="B5" s="81" t="s">
        <v>304</v>
      </c>
      <c r="C5" s="121">
        <v>1018.3333333333334</v>
      </c>
      <c r="D5" s="121">
        <v>254.58333333333334</v>
      </c>
      <c r="E5" s="122">
        <v>1272.9166666666667</v>
      </c>
      <c r="F5" s="93">
        <f t="shared" ref="F5:F67" si="0">E5*7.5345</f>
        <v>9590.7906250000015</v>
      </c>
      <c r="G5" s="82"/>
      <c r="H5" s="82"/>
    </row>
    <row r="6" spans="1:8" x14ac:dyDescent="0.25">
      <c r="A6" s="78" t="s">
        <v>76</v>
      </c>
      <c r="B6" s="79" t="s">
        <v>304</v>
      </c>
      <c r="C6" s="119">
        <v>1070</v>
      </c>
      <c r="D6" s="119">
        <v>267.5</v>
      </c>
      <c r="E6" s="120">
        <v>1337.5</v>
      </c>
      <c r="F6" s="93">
        <f t="shared" si="0"/>
        <v>10077.393750000001</v>
      </c>
      <c r="G6" s="82"/>
      <c r="H6" s="82"/>
    </row>
    <row r="7" spans="1:8" x14ac:dyDescent="0.25">
      <c r="A7" s="80" t="s">
        <v>76</v>
      </c>
      <c r="B7" s="81" t="s">
        <v>304</v>
      </c>
      <c r="C7" s="121">
        <v>1275</v>
      </c>
      <c r="D7" s="121">
        <v>318.75</v>
      </c>
      <c r="E7" s="122">
        <v>1593.75</v>
      </c>
      <c r="F7" s="93">
        <f t="shared" si="0"/>
        <v>12008.109375</v>
      </c>
      <c r="G7" s="82"/>
      <c r="H7" s="82"/>
    </row>
    <row r="8" spans="1:8" x14ac:dyDescent="0.25">
      <c r="A8" s="78" t="s">
        <v>76</v>
      </c>
      <c r="B8" s="79" t="s">
        <v>304</v>
      </c>
      <c r="C8" s="119">
        <v>1223.3333333333333</v>
      </c>
      <c r="D8" s="119">
        <v>305.83333333333331</v>
      </c>
      <c r="E8" s="120">
        <v>1529.1666666666665</v>
      </c>
      <c r="F8" s="93">
        <f t="shared" si="0"/>
        <v>11521.50625</v>
      </c>
      <c r="G8" s="82"/>
      <c r="H8" s="82"/>
    </row>
    <row r="9" spans="1:8" x14ac:dyDescent="0.25">
      <c r="A9" s="80" t="s">
        <v>77</v>
      </c>
      <c r="B9" s="81" t="s">
        <v>306</v>
      </c>
      <c r="C9" s="121">
        <v>866.66666666666674</v>
      </c>
      <c r="D9" s="121">
        <v>216.66666666666669</v>
      </c>
      <c r="E9" s="122">
        <v>1083.3333333333335</v>
      </c>
      <c r="F9" s="93">
        <f t="shared" si="0"/>
        <v>8162.3750000000018</v>
      </c>
      <c r="G9" s="82"/>
      <c r="H9" s="82"/>
    </row>
    <row r="10" spans="1:8" x14ac:dyDescent="0.25">
      <c r="A10" s="78"/>
      <c r="B10" s="79"/>
      <c r="C10" s="119"/>
      <c r="D10" s="119"/>
      <c r="E10" s="120"/>
      <c r="F10" s="93">
        <f t="shared" si="0"/>
        <v>0</v>
      </c>
      <c r="G10" s="82"/>
      <c r="H10" s="82"/>
    </row>
    <row r="11" spans="1:8" x14ac:dyDescent="0.25">
      <c r="A11" s="80" t="s">
        <v>251</v>
      </c>
      <c r="B11" s="81" t="s">
        <v>309</v>
      </c>
      <c r="C11" s="121">
        <v>1030</v>
      </c>
      <c r="D11" s="121">
        <v>257.5</v>
      </c>
      <c r="E11" s="122">
        <v>1287.5</v>
      </c>
      <c r="F11" s="93">
        <f t="shared" si="0"/>
        <v>9700.6687500000007</v>
      </c>
      <c r="G11" s="82"/>
      <c r="H11" s="82"/>
    </row>
    <row r="12" spans="1:8" x14ac:dyDescent="0.25">
      <c r="A12" s="78" t="s">
        <v>252</v>
      </c>
      <c r="B12" s="79" t="s">
        <v>310</v>
      </c>
      <c r="C12" s="119">
        <v>1030</v>
      </c>
      <c r="D12" s="119">
        <v>257.5</v>
      </c>
      <c r="E12" s="120">
        <v>1287.5</v>
      </c>
      <c r="F12" s="93">
        <f t="shared" si="0"/>
        <v>9700.6687500000007</v>
      </c>
      <c r="G12" s="82"/>
      <c r="H12" s="82"/>
    </row>
    <row r="13" spans="1:8" x14ac:dyDescent="0.25">
      <c r="A13" s="80" t="s">
        <v>364</v>
      </c>
      <c r="B13" s="81" t="s">
        <v>365</v>
      </c>
      <c r="C13" s="121">
        <v>1030</v>
      </c>
      <c r="D13" s="121">
        <v>257.5</v>
      </c>
      <c r="E13" s="122">
        <v>1287.5</v>
      </c>
      <c r="F13" s="93">
        <f t="shared" si="0"/>
        <v>9700.6687500000007</v>
      </c>
      <c r="G13" s="82"/>
      <c r="H13" s="82"/>
    </row>
    <row r="14" spans="1:8" x14ac:dyDescent="0.25">
      <c r="A14" s="78" t="s">
        <v>368</v>
      </c>
      <c r="B14" s="79" t="s">
        <v>369</v>
      </c>
      <c r="C14" s="119">
        <v>1030</v>
      </c>
      <c r="D14" s="119">
        <v>257.5</v>
      </c>
      <c r="E14" s="120">
        <v>1287.5</v>
      </c>
      <c r="F14" s="93">
        <f t="shared" si="0"/>
        <v>9700.6687500000007</v>
      </c>
      <c r="G14" s="82"/>
      <c r="H14" s="82"/>
    </row>
    <row r="15" spans="1:8" x14ac:dyDescent="0.25">
      <c r="A15" s="80" t="s">
        <v>256</v>
      </c>
      <c r="B15" s="81" t="s">
        <v>314</v>
      </c>
      <c r="C15" s="121">
        <v>1030</v>
      </c>
      <c r="D15" s="121">
        <v>257.5</v>
      </c>
      <c r="E15" s="122">
        <v>1287.5</v>
      </c>
      <c r="F15" s="93">
        <f t="shared" si="0"/>
        <v>9700.6687500000007</v>
      </c>
      <c r="G15" s="82"/>
      <c r="H15" s="82"/>
    </row>
    <row r="16" spans="1:8" x14ac:dyDescent="0.25">
      <c r="A16" s="78" t="s">
        <v>257</v>
      </c>
      <c r="B16" s="79" t="s">
        <v>315</v>
      </c>
      <c r="C16" s="119">
        <v>1030</v>
      </c>
      <c r="D16" s="119">
        <v>257.5</v>
      </c>
      <c r="E16" s="120">
        <v>1287.5</v>
      </c>
      <c r="F16" s="93">
        <f t="shared" si="0"/>
        <v>9700.6687500000007</v>
      </c>
      <c r="G16" s="82"/>
      <c r="H16" s="82"/>
    </row>
    <row r="17" spans="1:8" x14ac:dyDescent="0.25">
      <c r="A17" s="80" t="s">
        <v>258</v>
      </c>
      <c r="B17" s="81" t="s">
        <v>316</v>
      </c>
      <c r="C17" s="121">
        <v>0</v>
      </c>
      <c r="D17" s="121">
        <v>0</v>
      </c>
      <c r="E17" s="122">
        <v>0</v>
      </c>
      <c r="F17" s="93">
        <f t="shared" si="0"/>
        <v>0</v>
      </c>
      <c r="G17" s="82"/>
      <c r="H17" s="82"/>
    </row>
    <row r="18" spans="1:8" x14ac:dyDescent="0.25">
      <c r="A18" s="78"/>
      <c r="B18" s="79"/>
      <c r="C18" s="119"/>
      <c r="D18" s="119"/>
      <c r="E18" s="120"/>
      <c r="F18" s="93">
        <f t="shared" si="0"/>
        <v>0</v>
      </c>
      <c r="G18" s="82"/>
      <c r="H18" s="82"/>
    </row>
    <row r="19" spans="1:8" x14ac:dyDescent="0.25">
      <c r="A19" s="80" t="s">
        <v>259</v>
      </c>
      <c r="B19" s="81" t="s">
        <v>317</v>
      </c>
      <c r="C19" s="121">
        <v>510</v>
      </c>
      <c r="D19" s="121">
        <v>127.5</v>
      </c>
      <c r="E19" s="122">
        <v>637.5</v>
      </c>
      <c r="F19" s="93">
        <f t="shared" si="0"/>
        <v>4803.2437500000005</v>
      </c>
      <c r="G19" s="82"/>
      <c r="H19" s="82"/>
    </row>
    <row r="20" spans="1:8" x14ac:dyDescent="0.25">
      <c r="A20" s="78" t="s">
        <v>260</v>
      </c>
      <c r="B20" s="79" t="s">
        <v>318</v>
      </c>
      <c r="C20" s="119">
        <v>448.33333333333337</v>
      </c>
      <c r="D20" s="119">
        <v>112.08333333333334</v>
      </c>
      <c r="E20" s="120">
        <v>560.41666666666674</v>
      </c>
      <c r="F20" s="93">
        <f t="shared" si="0"/>
        <v>4222.4593750000004</v>
      </c>
      <c r="G20" s="82"/>
      <c r="H20" s="82"/>
    </row>
    <row r="21" spans="1:8" x14ac:dyDescent="0.25">
      <c r="A21" s="80" t="s">
        <v>261</v>
      </c>
      <c r="B21" s="81" t="s">
        <v>319</v>
      </c>
      <c r="C21" s="121">
        <v>255</v>
      </c>
      <c r="D21" s="121">
        <v>63.75</v>
      </c>
      <c r="E21" s="122">
        <v>318.75</v>
      </c>
      <c r="F21" s="93">
        <f t="shared" si="0"/>
        <v>2401.6218750000003</v>
      </c>
      <c r="G21" s="82"/>
      <c r="H21" s="82"/>
    </row>
    <row r="22" spans="1:8" x14ac:dyDescent="0.25">
      <c r="A22" s="78" t="s">
        <v>262</v>
      </c>
      <c r="B22" s="79" t="s">
        <v>320</v>
      </c>
      <c r="C22" s="119">
        <v>1193.3333333333333</v>
      </c>
      <c r="D22" s="119">
        <v>298.33333333333331</v>
      </c>
      <c r="E22" s="120">
        <v>1491.6666666666665</v>
      </c>
      <c r="F22" s="93">
        <f t="shared" si="0"/>
        <v>11238.9625</v>
      </c>
      <c r="G22" s="82"/>
      <c r="H22" s="82"/>
    </row>
    <row r="23" spans="1:8" x14ac:dyDescent="0.25">
      <c r="A23" s="80" t="s">
        <v>263</v>
      </c>
      <c r="B23" s="81" t="s">
        <v>321</v>
      </c>
      <c r="C23" s="121">
        <v>908.33333333333348</v>
      </c>
      <c r="D23" s="121">
        <v>227.08333333333337</v>
      </c>
      <c r="E23" s="122">
        <v>1135.416666666667</v>
      </c>
      <c r="F23" s="93">
        <f t="shared" si="0"/>
        <v>8554.7968750000036</v>
      </c>
      <c r="G23" s="82"/>
      <c r="H23" s="82"/>
    </row>
    <row r="24" spans="1:8" x14ac:dyDescent="0.25">
      <c r="A24" s="78" t="s">
        <v>264</v>
      </c>
      <c r="B24" s="79" t="s">
        <v>322</v>
      </c>
      <c r="C24" s="119">
        <v>336.66666666666669</v>
      </c>
      <c r="D24" s="119">
        <v>84.166666666666671</v>
      </c>
      <c r="E24" s="120">
        <v>420.83333333333337</v>
      </c>
      <c r="F24" s="93">
        <f t="shared" si="0"/>
        <v>3170.7687500000006</v>
      </c>
      <c r="G24" s="82"/>
      <c r="H24" s="82"/>
    </row>
    <row r="25" spans="1:8" x14ac:dyDescent="0.25">
      <c r="A25" s="80" t="s">
        <v>266</v>
      </c>
      <c r="B25" s="81" t="s">
        <v>324</v>
      </c>
      <c r="C25" s="121">
        <v>775</v>
      </c>
      <c r="D25" s="121">
        <v>193.75</v>
      </c>
      <c r="E25" s="122">
        <v>968.75</v>
      </c>
      <c r="F25" s="93">
        <f t="shared" si="0"/>
        <v>7299.046875</v>
      </c>
      <c r="G25" s="82"/>
      <c r="H25" s="82"/>
    </row>
    <row r="26" spans="1:8" x14ac:dyDescent="0.25">
      <c r="A26" s="78" t="s">
        <v>267</v>
      </c>
      <c r="B26" s="79" t="s">
        <v>325</v>
      </c>
      <c r="C26" s="119">
        <v>550</v>
      </c>
      <c r="D26" s="119">
        <v>137.5</v>
      </c>
      <c r="E26" s="120">
        <v>687.5</v>
      </c>
      <c r="F26" s="93">
        <f t="shared" si="0"/>
        <v>5179.96875</v>
      </c>
      <c r="G26" s="82"/>
      <c r="H26" s="82"/>
    </row>
    <row r="27" spans="1:8" x14ac:dyDescent="0.25">
      <c r="A27" s="80" t="s">
        <v>268</v>
      </c>
      <c r="B27" s="81" t="s">
        <v>326</v>
      </c>
      <c r="C27" s="121">
        <v>173.33333333333334</v>
      </c>
      <c r="D27" s="121">
        <v>43.333333333333336</v>
      </c>
      <c r="E27" s="122">
        <v>216.66666666666669</v>
      </c>
      <c r="F27" s="93">
        <f t="shared" si="0"/>
        <v>1632.4750000000001</v>
      </c>
      <c r="G27" s="82"/>
      <c r="H27" s="82"/>
    </row>
    <row r="28" spans="1:8" x14ac:dyDescent="0.25">
      <c r="A28" s="78" t="s">
        <v>269</v>
      </c>
      <c r="B28" s="79" t="s">
        <v>327</v>
      </c>
      <c r="C28" s="119">
        <v>520</v>
      </c>
      <c r="D28" s="119">
        <v>130</v>
      </c>
      <c r="E28" s="120">
        <v>650</v>
      </c>
      <c r="F28" s="93">
        <f t="shared" si="0"/>
        <v>4897.4250000000002</v>
      </c>
      <c r="G28" s="82"/>
      <c r="H28" s="82"/>
    </row>
    <row r="29" spans="1:8" x14ac:dyDescent="0.25">
      <c r="A29" s="80" t="s">
        <v>372</v>
      </c>
      <c r="B29" s="81" t="s">
        <v>373</v>
      </c>
      <c r="C29" s="121">
        <v>163.33333333333334</v>
      </c>
      <c r="D29" s="121">
        <v>40.833333333333336</v>
      </c>
      <c r="E29" s="122">
        <v>204.16666666666669</v>
      </c>
      <c r="F29" s="93">
        <f t="shared" si="0"/>
        <v>1538.2937500000003</v>
      </c>
      <c r="G29" s="82"/>
      <c r="H29" s="82"/>
    </row>
    <row r="30" spans="1:8" x14ac:dyDescent="0.25">
      <c r="A30" s="78" t="s">
        <v>270</v>
      </c>
      <c r="B30" s="79" t="s">
        <v>184</v>
      </c>
      <c r="C30" s="119">
        <v>30</v>
      </c>
      <c r="D30" s="119">
        <v>7.5</v>
      </c>
      <c r="E30" s="120">
        <v>37.5</v>
      </c>
      <c r="F30" s="93">
        <f t="shared" si="0"/>
        <v>282.54374999999999</v>
      </c>
      <c r="G30" s="82"/>
      <c r="H30" s="82"/>
    </row>
    <row r="31" spans="1:8" x14ac:dyDescent="0.25">
      <c r="A31" s="80" t="s">
        <v>374</v>
      </c>
      <c r="B31" s="81" t="s">
        <v>375</v>
      </c>
      <c r="C31" s="121">
        <v>918.33333333333337</v>
      </c>
      <c r="D31" s="121">
        <v>229.58333333333334</v>
      </c>
      <c r="E31" s="122">
        <v>1147.9166666666667</v>
      </c>
      <c r="F31" s="93">
        <f t="shared" si="0"/>
        <v>8648.9781250000015</v>
      </c>
      <c r="G31" s="82"/>
      <c r="H31" s="82"/>
    </row>
    <row r="32" spans="1:8" x14ac:dyDescent="0.25">
      <c r="A32" s="78" t="s">
        <v>271</v>
      </c>
      <c r="B32" s="79" t="s">
        <v>328</v>
      </c>
      <c r="C32" s="119">
        <v>1040</v>
      </c>
      <c r="D32" s="119">
        <v>260</v>
      </c>
      <c r="E32" s="120">
        <v>1300</v>
      </c>
      <c r="F32" s="93">
        <f t="shared" si="0"/>
        <v>9794.85</v>
      </c>
      <c r="G32" s="82"/>
      <c r="H32" s="82"/>
    </row>
    <row r="33" spans="1:8" x14ac:dyDescent="0.25">
      <c r="A33" s="80" t="s">
        <v>422</v>
      </c>
      <c r="B33" s="81" t="s">
        <v>423</v>
      </c>
      <c r="C33" s="121">
        <v>326.66666666666669</v>
      </c>
      <c r="D33" s="121">
        <v>81.666666666666671</v>
      </c>
      <c r="E33" s="122">
        <v>408.33333333333337</v>
      </c>
      <c r="F33" s="93">
        <f t="shared" si="0"/>
        <v>3076.5875000000005</v>
      </c>
      <c r="G33" s="82"/>
      <c r="H33" s="82"/>
    </row>
    <row r="34" spans="1:8" x14ac:dyDescent="0.25">
      <c r="A34" s="78" t="s">
        <v>376</v>
      </c>
      <c r="B34" s="79" t="s">
        <v>377</v>
      </c>
      <c r="C34" s="119">
        <v>795</v>
      </c>
      <c r="D34" s="119">
        <v>198.75</v>
      </c>
      <c r="E34" s="120">
        <v>993.75</v>
      </c>
      <c r="F34" s="93">
        <f t="shared" si="0"/>
        <v>7487.4093750000002</v>
      </c>
      <c r="G34" s="82"/>
      <c r="H34" s="82"/>
    </row>
    <row r="35" spans="1:8" x14ac:dyDescent="0.25">
      <c r="A35" s="80" t="s">
        <v>378</v>
      </c>
      <c r="B35" s="81" t="s">
        <v>379</v>
      </c>
      <c r="C35" s="121">
        <v>113.33333333333334</v>
      </c>
      <c r="D35" s="121">
        <v>28.333333333333336</v>
      </c>
      <c r="E35" s="122">
        <v>141.66666666666669</v>
      </c>
      <c r="F35" s="93">
        <f t="shared" si="0"/>
        <v>1067.3875000000003</v>
      </c>
      <c r="G35" s="82"/>
      <c r="H35" s="82"/>
    </row>
    <row r="36" spans="1:8" x14ac:dyDescent="0.25">
      <c r="A36" s="78" t="s">
        <v>274</v>
      </c>
      <c r="B36" s="79" t="s">
        <v>331</v>
      </c>
      <c r="C36" s="119">
        <v>0</v>
      </c>
      <c r="D36" s="119">
        <v>0</v>
      </c>
      <c r="E36" s="120">
        <v>0</v>
      </c>
      <c r="F36" s="93">
        <f t="shared" si="0"/>
        <v>0</v>
      </c>
      <c r="G36" s="82"/>
      <c r="H36" s="82"/>
    </row>
    <row r="37" spans="1:8" x14ac:dyDescent="0.25">
      <c r="A37" s="80" t="s">
        <v>380</v>
      </c>
      <c r="B37" s="81" t="s">
        <v>381</v>
      </c>
      <c r="C37" s="121">
        <v>3150</v>
      </c>
      <c r="D37" s="121">
        <v>787.5</v>
      </c>
      <c r="E37" s="122">
        <v>3937.5</v>
      </c>
      <c r="F37" s="93">
        <f t="shared" si="0"/>
        <v>29667.09375</v>
      </c>
      <c r="G37" s="82"/>
      <c r="H37" s="82"/>
    </row>
    <row r="38" spans="1:8" x14ac:dyDescent="0.25">
      <c r="A38" s="78" t="s">
        <v>275</v>
      </c>
      <c r="B38" s="79" t="s">
        <v>332</v>
      </c>
      <c r="C38" s="119">
        <v>20</v>
      </c>
      <c r="D38" s="119">
        <v>5</v>
      </c>
      <c r="E38" s="120">
        <v>25</v>
      </c>
      <c r="F38" s="93">
        <f t="shared" si="0"/>
        <v>188.36250000000001</v>
      </c>
      <c r="G38" s="82"/>
      <c r="H38" s="82"/>
    </row>
    <row r="39" spans="1:8" x14ac:dyDescent="0.25">
      <c r="A39" s="80" t="s">
        <v>382</v>
      </c>
      <c r="B39" s="81" t="s">
        <v>383</v>
      </c>
      <c r="C39" s="121">
        <v>978.33333333333337</v>
      </c>
      <c r="D39" s="121">
        <v>244.58333333333334</v>
      </c>
      <c r="E39" s="122">
        <v>1222.9166666666667</v>
      </c>
      <c r="F39" s="93">
        <f t="shared" si="0"/>
        <v>9214.0656250000011</v>
      </c>
      <c r="G39" s="82"/>
      <c r="H39" s="82"/>
    </row>
    <row r="40" spans="1:8" x14ac:dyDescent="0.25">
      <c r="A40" s="78" t="s">
        <v>384</v>
      </c>
      <c r="B40" s="79" t="s">
        <v>385</v>
      </c>
      <c r="C40" s="119">
        <v>398.33333333333337</v>
      </c>
      <c r="D40" s="119">
        <v>99.583333333333343</v>
      </c>
      <c r="E40" s="120">
        <v>497.91666666666674</v>
      </c>
      <c r="F40" s="93">
        <f t="shared" si="0"/>
        <v>3751.5531250000008</v>
      </c>
      <c r="G40" s="82"/>
      <c r="H40" s="82"/>
    </row>
    <row r="41" spans="1:8" x14ac:dyDescent="0.25">
      <c r="A41" s="80" t="s">
        <v>279</v>
      </c>
      <c r="B41" s="81" t="s">
        <v>336</v>
      </c>
      <c r="C41" s="121">
        <v>275</v>
      </c>
      <c r="D41" s="121">
        <v>68.75</v>
      </c>
      <c r="E41" s="122">
        <v>343.75</v>
      </c>
      <c r="F41" s="93">
        <f t="shared" si="0"/>
        <v>2589.984375</v>
      </c>
      <c r="G41" s="82"/>
      <c r="H41" s="82"/>
    </row>
    <row r="42" spans="1:8" x14ac:dyDescent="0.25">
      <c r="A42" s="78" t="s">
        <v>281</v>
      </c>
      <c r="B42" s="79" t="s">
        <v>338</v>
      </c>
      <c r="C42" s="119">
        <v>275</v>
      </c>
      <c r="D42" s="119">
        <v>68.75</v>
      </c>
      <c r="E42" s="120">
        <v>343.75</v>
      </c>
      <c r="F42" s="93">
        <f t="shared" si="0"/>
        <v>2589.984375</v>
      </c>
      <c r="G42" s="82"/>
      <c r="H42" s="82"/>
    </row>
    <row r="43" spans="1:8" x14ac:dyDescent="0.25">
      <c r="A43" s="80" t="s">
        <v>386</v>
      </c>
      <c r="B43" s="81" t="s">
        <v>387</v>
      </c>
      <c r="C43" s="121">
        <v>113.33333333333334</v>
      </c>
      <c r="D43" s="121">
        <v>28.333333333333336</v>
      </c>
      <c r="E43" s="122">
        <v>141.66666666666669</v>
      </c>
      <c r="F43" s="93">
        <f t="shared" si="0"/>
        <v>1067.3875000000003</v>
      </c>
      <c r="G43" s="82"/>
      <c r="H43" s="82"/>
    </row>
    <row r="44" spans="1:8" x14ac:dyDescent="0.25">
      <c r="A44" s="78" t="s">
        <v>282</v>
      </c>
      <c r="B44" s="79" t="s">
        <v>339</v>
      </c>
      <c r="C44" s="119">
        <v>51.666666666666671</v>
      </c>
      <c r="D44" s="119">
        <v>12.916666666666668</v>
      </c>
      <c r="E44" s="120">
        <v>64.583333333333343</v>
      </c>
      <c r="F44" s="93">
        <f t="shared" si="0"/>
        <v>486.60312500000009</v>
      </c>
      <c r="G44" s="82"/>
      <c r="H44" s="82"/>
    </row>
    <row r="45" spans="1:8" x14ac:dyDescent="0.25">
      <c r="A45" s="80" t="s">
        <v>283</v>
      </c>
      <c r="B45" s="81" t="s">
        <v>340</v>
      </c>
      <c r="C45" s="121">
        <v>1223.3333333333333</v>
      </c>
      <c r="D45" s="121">
        <v>305.83333333333331</v>
      </c>
      <c r="E45" s="122">
        <v>1529.1666666666665</v>
      </c>
      <c r="F45" s="93">
        <f t="shared" si="0"/>
        <v>11521.50625</v>
      </c>
      <c r="G45" s="82"/>
      <c r="H45" s="82"/>
    </row>
    <row r="46" spans="1:8" x14ac:dyDescent="0.25">
      <c r="A46" s="78" t="s">
        <v>388</v>
      </c>
      <c r="B46" s="79" t="s">
        <v>389</v>
      </c>
      <c r="C46" s="119">
        <v>1010</v>
      </c>
      <c r="D46" s="119">
        <v>252.5</v>
      </c>
      <c r="E46" s="120">
        <v>1262.5</v>
      </c>
      <c r="F46" s="93">
        <f t="shared" si="0"/>
        <v>9512.3062499999996</v>
      </c>
      <c r="G46" s="82"/>
      <c r="H46" s="82"/>
    </row>
    <row r="47" spans="1:8" x14ac:dyDescent="0.25">
      <c r="A47" s="80" t="s">
        <v>454</v>
      </c>
      <c r="B47" s="81" t="s">
        <v>455</v>
      </c>
      <c r="C47" s="121">
        <v>2253.3333333333335</v>
      </c>
      <c r="D47" s="121">
        <v>563.33333333333337</v>
      </c>
      <c r="E47" s="122">
        <v>2816.666666666667</v>
      </c>
      <c r="F47" s="93">
        <f t="shared" si="0"/>
        <v>21222.175000000003</v>
      </c>
      <c r="G47" s="82"/>
      <c r="H47" s="82"/>
    </row>
    <row r="48" spans="1:8" x14ac:dyDescent="0.25">
      <c r="A48" s="78" t="s">
        <v>392</v>
      </c>
      <c r="B48" s="79" t="s">
        <v>393</v>
      </c>
      <c r="C48" s="119">
        <v>213.33333333333334</v>
      </c>
      <c r="D48" s="119">
        <v>53.333333333333336</v>
      </c>
      <c r="E48" s="120">
        <v>266.66666666666669</v>
      </c>
      <c r="F48" s="93">
        <f t="shared" si="0"/>
        <v>2009.2000000000003</v>
      </c>
      <c r="G48" s="82"/>
      <c r="H48" s="82"/>
    </row>
    <row r="49" spans="1:8" x14ac:dyDescent="0.25">
      <c r="A49" s="80" t="s">
        <v>456</v>
      </c>
      <c r="B49" s="81" t="s">
        <v>457</v>
      </c>
      <c r="C49" s="121">
        <v>1835</v>
      </c>
      <c r="D49" s="121">
        <v>458.75</v>
      </c>
      <c r="E49" s="122">
        <v>2293.75</v>
      </c>
      <c r="F49" s="93">
        <f t="shared" si="0"/>
        <v>17282.259375000001</v>
      </c>
      <c r="G49" s="82"/>
      <c r="H49" s="82"/>
    </row>
    <row r="50" spans="1:8" x14ac:dyDescent="0.25">
      <c r="A50" s="78" t="s">
        <v>458</v>
      </c>
      <c r="B50" s="79" t="s">
        <v>459</v>
      </c>
      <c r="C50" s="119">
        <v>918.33333333333337</v>
      </c>
      <c r="D50" s="119">
        <v>229.58333333333334</v>
      </c>
      <c r="E50" s="120">
        <v>1147.9166666666667</v>
      </c>
      <c r="F50" s="93">
        <f t="shared" si="0"/>
        <v>8648.9781250000015</v>
      </c>
      <c r="G50" s="82"/>
      <c r="H50" s="82"/>
    </row>
    <row r="51" spans="1:8" x14ac:dyDescent="0.25">
      <c r="A51" s="80" t="s">
        <v>460</v>
      </c>
      <c r="B51" s="81" t="s">
        <v>461</v>
      </c>
      <c r="C51" s="121">
        <v>918.33333333333337</v>
      </c>
      <c r="D51" s="121">
        <v>229.58333333333334</v>
      </c>
      <c r="E51" s="122">
        <v>1147.9166666666667</v>
      </c>
      <c r="F51" s="93">
        <f t="shared" si="0"/>
        <v>8648.9781250000015</v>
      </c>
      <c r="G51" s="82"/>
      <c r="H51" s="82"/>
    </row>
    <row r="52" spans="1:8" x14ac:dyDescent="0.25">
      <c r="A52" s="78" t="s">
        <v>462</v>
      </c>
      <c r="B52" s="79" t="s">
        <v>463</v>
      </c>
      <c r="C52" s="119">
        <v>1091.6666666666667</v>
      </c>
      <c r="D52" s="119">
        <v>272.91666666666669</v>
      </c>
      <c r="E52" s="120">
        <v>1364.5833333333335</v>
      </c>
      <c r="F52" s="93">
        <f t="shared" si="0"/>
        <v>10281.453125000002</v>
      </c>
      <c r="G52" s="82"/>
      <c r="H52" s="82"/>
    </row>
    <row r="53" spans="1:8" x14ac:dyDescent="0.25">
      <c r="A53" s="80" t="s">
        <v>464</v>
      </c>
      <c r="B53" s="81" t="s">
        <v>465</v>
      </c>
      <c r="C53" s="121">
        <v>918.33333333333337</v>
      </c>
      <c r="D53" s="121">
        <v>229.58333333333334</v>
      </c>
      <c r="E53" s="122">
        <v>1147.9166666666667</v>
      </c>
      <c r="F53" s="93">
        <f t="shared" si="0"/>
        <v>8648.9781250000015</v>
      </c>
      <c r="G53" s="82"/>
      <c r="H53" s="82"/>
    </row>
    <row r="54" spans="1:8" x14ac:dyDescent="0.25">
      <c r="A54" s="78" t="s">
        <v>290</v>
      </c>
      <c r="B54" s="79" t="s">
        <v>347</v>
      </c>
      <c r="C54" s="119">
        <v>0</v>
      </c>
      <c r="D54" s="119">
        <v>0</v>
      </c>
      <c r="E54" s="120">
        <v>0</v>
      </c>
      <c r="F54" s="93">
        <f t="shared" si="0"/>
        <v>0</v>
      </c>
      <c r="G54" s="82"/>
      <c r="H54" s="82"/>
    </row>
    <row r="55" spans="1:8" x14ac:dyDescent="0.25">
      <c r="A55" s="80" t="s">
        <v>291</v>
      </c>
      <c r="B55" s="81" t="s">
        <v>348</v>
      </c>
      <c r="C55" s="121">
        <v>0</v>
      </c>
      <c r="D55" s="121">
        <v>0</v>
      </c>
      <c r="E55" s="122">
        <v>0</v>
      </c>
      <c r="F55" s="93">
        <f t="shared" si="0"/>
        <v>0</v>
      </c>
      <c r="G55" s="82"/>
      <c r="H55" s="82"/>
    </row>
    <row r="56" spans="1:8" x14ac:dyDescent="0.25">
      <c r="A56" s="78" t="s">
        <v>292</v>
      </c>
      <c r="B56" s="79" t="s">
        <v>349</v>
      </c>
      <c r="C56" s="119">
        <v>0</v>
      </c>
      <c r="D56" s="119">
        <v>0</v>
      </c>
      <c r="E56" s="120">
        <v>0</v>
      </c>
      <c r="F56" s="93">
        <f t="shared" si="0"/>
        <v>0</v>
      </c>
      <c r="G56" s="82"/>
      <c r="H56" s="82"/>
    </row>
    <row r="57" spans="1:8" x14ac:dyDescent="0.25">
      <c r="A57" s="80"/>
      <c r="B57" s="81"/>
      <c r="C57" s="121"/>
      <c r="D57" s="121"/>
      <c r="E57" s="122"/>
      <c r="F57" s="93">
        <f t="shared" si="0"/>
        <v>0</v>
      </c>
      <c r="G57" s="82"/>
      <c r="H57" s="82"/>
    </row>
    <row r="58" spans="1:8" x14ac:dyDescent="0.25">
      <c r="A58" s="78" t="s">
        <v>400</v>
      </c>
      <c r="B58" s="79" t="s">
        <v>401</v>
      </c>
      <c r="C58" s="119">
        <v>1835</v>
      </c>
      <c r="D58" s="119">
        <v>458.75</v>
      </c>
      <c r="E58" s="120">
        <v>2293.75</v>
      </c>
      <c r="F58" s="93">
        <f t="shared" si="0"/>
        <v>17282.259375000001</v>
      </c>
      <c r="G58" s="82"/>
      <c r="H58" s="82"/>
    </row>
    <row r="59" spans="1:8" x14ac:dyDescent="0.25">
      <c r="A59" s="80" t="s">
        <v>404</v>
      </c>
      <c r="B59" s="81" t="s">
        <v>405</v>
      </c>
      <c r="C59" s="121">
        <v>0</v>
      </c>
      <c r="D59" s="121">
        <v>0</v>
      </c>
      <c r="E59" s="122">
        <v>0</v>
      </c>
      <c r="F59" s="93">
        <f t="shared" si="0"/>
        <v>0</v>
      </c>
      <c r="G59" s="82"/>
      <c r="H59" s="82"/>
    </row>
    <row r="60" spans="1:8" x14ac:dyDescent="0.25">
      <c r="A60" s="78" t="s">
        <v>406</v>
      </c>
      <c r="B60" s="79" t="s">
        <v>407</v>
      </c>
      <c r="C60" s="119">
        <v>2548.3333333333335</v>
      </c>
      <c r="D60" s="119">
        <v>637.08333333333337</v>
      </c>
      <c r="E60" s="120">
        <v>3185.416666666667</v>
      </c>
      <c r="F60" s="93">
        <f t="shared" si="0"/>
        <v>24000.521875000002</v>
      </c>
      <c r="G60" s="82"/>
      <c r="H60" s="82"/>
    </row>
    <row r="61" spans="1:8" x14ac:dyDescent="0.25">
      <c r="A61" s="80" t="s">
        <v>452</v>
      </c>
      <c r="B61" s="81" t="s">
        <v>453</v>
      </c>
      <c r="C61" s="121">
        <v>2293.3333333333335</v>
      </c>
      <c r="D61" s="121">
        <v>573.33333333333337</v>
      </c>
      <c r="E61" s="122">
        <v>2866.666666666667</v>
      </c>
      <c r="F61" s="93">
        <f t="shared" si="0"/>
        <v>21598.900000000005</v>
      </c>
      <c r="G61" s="82"/>
      <c r="H61" s="82"/>
    </row>
    <row r="62" spans="1:8" x14ac:dyDescent="0.25">
      <c r="A62" s="78" t="s">
        <v>408</v>
      </c>
      <c r="B62" s="79" t="s">
        <v>409</v>
      </c>
      <c r="C62" s="119">
        <v>2548.3333333333335</v>
      </c>
      <c r="D62" s="119">
        <v>637.08333333333337</v>
      </c>
      <c r="E62" s="120">
        <v>3185.416666666667</v>
      </c>
      <c r="F62" s="93">
        <f t="shared" si="0"/>
        <v>24000.521875000002</v>
      </c>
      <c r="G62" s="82"/>
      <c r="H62" s="82"/>
    </row>
    <row r="63" spans="1:8" x14ac:dyDescent="0.25">
      <c r="A63" s="80" t="s">
        <v>414</v>
      </c>
      <c r="B63" s="81" t="s">
        <v>415</v>
      </c>
      <c r="C63" s="121">
        <v>356.66666666666669</v>
      </c>
      <c r="D63" s="121">
        <v>89.166666666666671</v>
      </c>
      <c r="E63" s="122">
        <v>445.83333333333337</v>
      </c>
      <c r="F63" s="93">
        <f t="shared" si="0"/>
        <v>3359.1312500000004</v>
      </c>
      <c r="G63" s="82"/>
      <c r="H63" s="82"/>
    </row>
    <row r="64" spans="1:8" x14ac:dyDescent="0.25">
      <c r="A64" s="78" t="s">
        <v>416</v>
      </c>
      <c r="B64" s="79" t="s">
        <v>417</v>
      </c>
      <c r="C64" s="119">
        <v>2548.3333333333335</v>
      </c>
      <c r="D64" s="119">
        <v>637.08333333333337</v>
      </c>
      <c r="E64" s="120">
        <v>3185.416666666667</v>
      </c>
      <c r="F64" s="93">
        <f t="shared" si="0"/>
        <v>24000.521875000002</v>
      </c>
      <c r="G64" s="82"/>
      <c r="H64" s="82"/>
    </row>
    <row r="65" spans="1:8" x14ac:dyDescent="0.25">
      <c r="A65" s="80">
        <v>731</v>
      </c>
      <c r="B65" s="81" t="s">
        <v>79</v>
      </c>
      <c r="C65" s="121">
        <v>7498.5251428571446</v>
      </c>
      <c r="D65" s="121">
        <v>1874.6312857142862</v>
      </c>
      <c r="E65" s="122">
        <v>9373.1564285714303</v>
      </c>
      <c r="F65" s="93">
        <f t="shared" si="0"/>
        <v>70622.047111071442</v>
      </c>
      <c r="G65" s="82"/>
      <c r="H65" s="82"/>
    </row>
    <row r="66" spans="1:8" x14ac:dyDescent="0.25">
      <c r="A66" s="78">
        <v>735</v>
      </c>
      <c r="B66" s="79" t="s">
        <v>106</v>
      </c>
      <c r="C66" s="119">
        <v>7498.5251428571446</v>
      </c>
      <c r="D66" s="119">
        <v>1874.6312857142862</v>
      </c>
      <c r="E66" s="120">
        <v>9373.1564285714303</v>
      </c>
      <c r="F66" s="93">
        <f t="shared" si="0"/>
        <v>70622.047111071442</v>
      </c>
      <c r="G66" s="82"/>
      <c r="H66" s="82"/>
    </row>
    <row r="67" spans="1:8" x14ac:dyDescent="0.25">
      <c r="A67" s="80">
        <v>736</v>
      </c>
      <c r="B67" s="81" t="s">
        <v>183</v>
      </c>
      <c r="C67" s="121">
        <v>7498.5251428571446</v>
      </c>
      <c r="D67" s="121">
        <v>1874.6312857142862</v>
      </c>
      <c r="E67" s="122">
        <v>9373.1564285714303</v>
      </c>
      <c r="F67" s="93">
        <f t="shared" si="0"/>
        <v>70622.047111071442</v>
      </c>
      <c r="G67" s="82"/>
      <c r="H67" s="82"/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8"/>
  <sheetViews>
    <sheetView zoomScale="75" zoomScaleNormal="75" workbookViewId="0">
      <selection activeCell="F4" sqref="F4:F58"/>
    </sheetView>
  </sheetViews>
  <sheetFormatPr defaultRowHeight="15" x14ac:dyDescent="0.25"/>
  <cols>
    <col min="1" max="1" width="8.5703125" customWidth="1"/>
    <col min="2" max="2" width="90" customWidth="1"/>
    <col min="3" max="3" width="17" style="93" bestFit="1" customWidth="1"/>
    <col min="4" max="4" width="13.140625" style="93" bestFit="1" customWidth="1"/>
    <col min="5" max="5" width="14.5703125" style="93" customWidth="1"/>
    <col min="6" max="6" width="13.7109375" customWidth="1"/>
  </cols>
  <sheetData>
    <row r="1" spans="1:6" ht="15" customHeight="1" x14ac:dyDescent="0.25">
      <c r="A1" s="63"/>
      <c r="B1" s="63"/>
      <c r="C1" s="131" t="s">
        <v>360</v>
      </c>
      <c r="D1" s="131" t="s">
        <v>43</v>
      </c>
      <c r="E1" s="131" t="s">
        <v>361</v>
      </c>
      <c r="F1" s="131" t="s">
        <v>472</v>
      </c>
    </row>
    <row r="2" spans="1:6" ht="35.25" customHeight="1" x14ac:dyDescent="0.25">
      <c r="A2" s="63"/>
      <c r="B2" s="63"/>
      <c r="C2" s="131"/>
      <c r="D2" s="131"/>
      <c r="E2" s="131"/>
      <c r="F2" s="131"/>
    </row>
    <row r="3" spans="1:6" x14ac:dyDescent="0.25">
      <c r="A3" s="67"/>
      <c r="B3" s="67"/>
      <c r="C3" s="94"/>
      <c r="D3" s="94"/>
      <c r="E3" s="94"/>
    </row>
    <row r="4" spans="1:6" x14ac:dyDescent="0.25">
      <c r="A4" s="78" t="s">
        <v>75</v>
      </c>
      <c r="B4" s="79" t="s">
        <v>303</v>
      </c>
      <c r="C4" s="123">
        <v>1428.3333333333335</v>
      </c>
      <c r="D4" s="123">
        <v>357.08333333333337</v>
      </c>
      <c r="E4" s="123">
        <v>1785.416666666667</v>
      </c>
      <c r="F4" s="93">
        <f>E4*7.5345</f>
        <v>13452.221875000003</v>
      </c>
    </row>
    <row r="5" spans="1:6" x14ac:dyDescent="0.25">
      <c r="A5" s="80" t="s">
        <v>76</v>
      </c>
      <c r="B5" s="81" t="s">
        <v>304</v>
      </c>
      <c r="C5" s="124">
        <v>1275</v>
      </c>
      <c r="D5" s="124">
        <v>318.75</v>
      </c>
      <c r="E5" s="124">
        <v>1593.75</v>
      </c>
      <c r="F5" s="93">
        <f t="shared" ref="F5:F58" si="0">E5*7.5345</f>
        <v>12008.109375</v>
      </c>
    </row>
    <row r="6" spans="1:6" x14ac:dyDescent="0.25">
      <c r="A6" s="78" t="s">
        <v>76</v>
      </c>
      <c r="B6" s="79" t="s">
        <v>304</v>
      </c>
      <c r="C6" s="123">
        <v>1223.3333333333333</v>
      </c>
      <c r="D6" s="123">
        <v>305.83333333333331</v>
      </c>
      <c r="E6" s="123">
        <v>1529.1666666666665</v>
      </c>
      <c r="F6" s="93">
        <f t="shared" si="0"/>
        <v>11521.50625</v>
      </c>
    </row>
    <row r="7" spans="1:6" x14ac:dyDescent="0.25">
      <c r="A7" s="80" t="s">
        <v>77</v>
      </c>
      <c r="B7" s="81" t="s">
        <v>306</v>
      </c>
      <c r="C7" s="124">
        <v>866.66666666666674</v>
      </c>
      <c r="D7" s="124">
        <v>216.66666666666669</v>
      </c>
      <c r="E7" s="124">
        <v>1083.3333333333335</v>
      </c>
      <c r="F7" s="93">
        <f t="shared" si="0"/>
        <v>8162.3750000000018</v>
      </c>
    </row>
    <row r="8" spans="1:6" x14ac:dyDescent="0.25">
      <c r="A8" s="78"/>
      <c r="B8" s="79"/>
      <c r="C8" s="123"/>
      <c r="D8" s="123"/>
      <c r="E8" s="123"/>
      <c r="F8" s="93">
        <f t="shared" si="0"/>
        <v>0</v>
      </c>
    </row>
    <row r="9" spans="1:6" x14ac:dyDescent="0.25">
      <c r="A9" s="80" t="s">
        <v>251</v>
      </c>
      <c r="B9" s="81" t="s">
        <v>309</v>
      </c>
      <c r="C9" s="124">
        <v>1030</v>
      </c>
      <c r="D9" s="124">
        <v>257.5</v>
      </c>
      <c r="E9" s="124">
        <v>1287.5</v>
      </c>
      <c r="F9" s="93">
        <f t="shared" si="0"/>
        <v>9700.6687500000007</v>
      </c>
    </row>
    <row r="10" spans="1:6" x14ac:dyDescent="0.25">
      <c r="A10" s="78" t="s">
        <v>252</v>
      </c>
      <c r="B10" s="79" t="s">
        <v>310</v>
      </c>
      <c r="C10" s="123">
        <v>1030</v>
      </c>
      <c r="D10" s="123">
        <v>257.5</v>
      </c>
      <c r="E10" s="123">
        <v>1287.5</v>
      </c>
      <c r="F10" s="93">
        <f t="shared" si="0"/>
        <v>9700.6687500000007</v>
      </c>
    </row>
    <row r="11" spans="1:6" x14ac:dyDescent="0.25">
      <c r="A11" s="80" t="s">
        <v>364</v>
      </c>
      <c r="B11" s="81" t="s">
        <v>365</v>
      </c>
      <c r="C11" s="124">
        <v>1030</v>
      </c>
      <c r="D11" s="124">
        <v>257.5</v>
      </c>
      <c r="E11" s="124">
        <v>1287.5</v>
      </c>
      <c r="F11" s="93">
        <f t="shared" si="0"/>
        <v>9700.6687500000007</v>
      </c>
    </row>
    <row r="12" spans="1:6" x14ac:dyDescent="0.25">
      <c r="A12" s="78" t="s">
        <v>368</v>
      </c>
      <c r="B12" s="79" t="s">
        <v>369</v>
      </c>
      <c r="C12" s="123">
        <v>1030</v>
      </c>
      <c r="D12" s="123">
        <v>257.5</v>
      </c>
      <c r="E12" s="123">
        <v>1287.5</v>
      </c>
      <c r="F12" s="93">
        <f t="shared" si="0"/>
        <v>9700.6687500000007</v>
      </c>
    </row>
    <row r="13" spans="1:6" x14ac:dyDescent="0.25">
      <c r="A13" s="80" t="s">
        <v>256</v>
      </c>
      <c r="B13" s="81" t="s">
        <v>314</v>
      </c>
      <c r="C13" s="124">
        <v>1030</v>
      </c>
      <c r="D13" s="124">
        <v>257.5</v>
      </c>
      <c r="E13" s="124">
        <v>1287.5</v>
      </c>
      <c r="F13" s="93">
        <f t="shared" si="0"/>
        <v>9700.6687500000007</v>
      </c>
    </row>
    <row r="14" spans="1:6" x14ac:dyDescent="0.25">
      <c r="A14" s="78" t="s">
        <v>257</v>
      </c>
      <c r="B14" s="79" t="s">
        <v>315</v>
      </c>
      <c r="C14" s="123">
        <v>1030</v>
      </c>
      <c r="D14" s="123">
        <v>257.5</v>
      </c>
      <c r="E14" s="123">
        <v>1287.5</v>
      </c>
      <c r="F14" s="93">
        <f t="shared" si="0"/>
        <v>9700.6687500000007</v>
      </c>
    </row>
    <row r="15" spans="1:6" x14ac:dyDescent="0.25">
      <c r="A15" s="80" t="s">
        <v>258</v>
      </c>
      <c r="B15" s="81" t="s">
        <v>316</v>
      </c>
      <c r="C15" s="124">
        <v>0</v>
      </c>
      <c r="D15" s="124">
        <v>0</v>
      </c>
      <c r="E15" s="124">
        <v>0</v>
      </c>
      <c r="F15" s="93">
        <f t="shared" si="0"/>
        <v>0</v>
      </c>
    </row>
    <row r="16" spans="1:6" x14ac:dyDescent="0.25">
      <c r="A16" s="78"/>
      <c r="B16" s="79"/>
      <c r="C16" s="123"/>
      <c r="D16" s="123"/>
      <c r="E16" s="123"/>
      <c r="F16" s="93">
        <f t="shared" si="0"/>
        <v>0</v>
      </c>
    </row>
    <row r="17" spans="1:6" x14ac:dyDescent="0.25">
      <c r="A17" s="80" t="s">
        <v>259</v>
      </c>
      <c r="B17" s="81" t="s">
        <v>317</v>
      </c>
      <c r="C17" s="124">
        <v>510</v>
      </c>
      <c r="D17" s="124">
        <v>127.5</v>
      </c>
      <c r="E17" s="124">
        <v>637.5</v>
      </c>
      <c r="F17" s="93">
        <f t="shared" si="0"/>
        <v>4803.2437500000005</v>
      </c>
    </row>
    <row r="18" spans="1:6" x14ac:dyDescent="0.25">
      <c r="A18" s="78" t="s">
        <v>260</v>
      </c>
      <c r="B18" s="79" t="s">
        <v>318</v>
      </c>
      <c r="C18" s="123">
        <v>448.33333333333337</v>
      </c>
      <c r="D18" s="123">
        <v>112.08333333333334</v>
      </c>
      <c r="E18" s="123">
        <v>560.41666666666674</v>
      </c>
      <c r="F18" s="93">
        <f t="shared" si="0"/>
        <v>4222.4593750000004</v>
      </c>
    </row>
    <row r="19" spans="1:6" x14ac:dyDescent="0.25">
      <c r="A19" s="80" t="s">
        <v>261</v>
      </c>
      <c r="B19" s="81" t="s">
        <v>319</v>
      </c>
      <c r="C19" s="124">
        <v>255</v>
      </c>
      <c r="D19" s="124">
        <v>63.75</v>
      </c>
      <c r="E19" s="124">
        <v>318.75</v>
      </c>
      <c r="F19" s="93">
        <f t="shared" si="0"/>
        <v>2401.6218750000003</v>
      </c>
    </row>
    <row r="20" spans="1:6" x14ac:dyDescent="0.25">
      <c r="A20" s="78" t="s">
        <v>262</v>
      </c>
      <c r="B20" s="79" t="s">
        <v>320</v>
      </c>
      <c r="C20" s="123">
        <v>1773.3333333333335</v>
      </c>
      <c r="D20" s="123">
        <v>443.33333333333337</v>
      </c>
      <c r="E20" s="123">
        <v>2216.666666666667</v>
      </c>
      <c r="F20" s="93">
        <f t="shared" si="0"/>
        <v>16701.475000000002</v>
      </c>
    </row>
    <row r="21" spans="1:6" x14ac:dyDescent="0.25">
      <c r="A21" s="80" t="s">
        <v>263</v>
      </c>
      <c r="B21" s="81" t="s">
        <v>321</v>
      </c>
      <c r="C21" s="124">
        <v>908.33333333333348</v>
      </c>
      <c r="D21" s="124">
        <v>227.08333333333337</v>
      </c>
      <c r="E21" s="124">
        <v>1135.416666666667</v>
      </c>
      <c r="F21" s="93">
        <f t="shared" si="0"/>
        <v>8554.7968750000036</v>
      </c>
    </row>
    <row r="22" spans="1:6" x14ac:dyDescent="0.25">
      <c r="A22" s="78" t="s">
        <v>264</v>
      </c>
      <c r="B22" s="79" t="s">
        <v>322</v>
      </c>
      <c r="C22" s="123">
        <v>336.66666666666669</v>
      </c>
      <c r="D22" s="123">
        <v>84.166666666666671</v>
      </c>
      <c r="E22" s="123">
        <v>420.83333333333337</v>
      </c>
      <c r="F22" s="93">
        <f t="shared" si="0"/>
        <v>3170.7687500000006</v>
      </c>
    </row>
    <row r="23" spans="1:6" x14ac:dyDescent="0.25">
      <c r="A23" s="80" t="s">
        <v>266</v>
      </c>
      <c r="B23" s="81" t="s">
        <v>324</v>
      </c>
      <c r="C23" s="124">
        <v>775</v>
      </c>
      <c r="D23" s="124">
        <v>193.75</v>
      </c>
      <c r="E23" s="124">
        <v>968.75</v>
      </c>
      <c r="F23" s="93">
        <f t="shared" si="0"/>
        <v>7299.046875</v>
      </c>
    </row>
    <row r="24" spans="1:6" x14ac:dyDescent="0.25">
      <c r="A24" s="78" t="s">
        <v>267</v>
      </c>
      <c r="B24" s="79" t="s">
        <v>325</v>
      </c>
      <c r="C24" s="123">
        <v>550</v>
      </c>
      <c r="D24" s="123">
        <v>137.5</v>
      </c>
      <c r="E24" s="123">
        <v>687.5</v>
      </c>
      <c r="F24" s="93">
        <f t="shared" si="0"/>
        <v>5179.96875</v>
      </c>
    </row>
    <row r="25" spans="1:6" x14ac:dyDescent="0.25">
      <c r="A25" s="80" t="s">
        <v>268</v>
      </c>
      <c r="B25" s="81" t="s">
        <v>326</v>
      </c>
      <c r="C25" s="124">
        <v>173.33333333333334</v>
      </c>
      <c r="D25" s="124">
        <v>43.333333333333336</v>
      </c>
      <c r="E25" s="124">
        <v>216.66666666666669</v>
      </c>
      <c r="F25" s="93">
        <f t="shared" si="0"/>
        <v>1632.4750000000001</v>
      </c>
    </row>
    <row r="26" spans="1:6" x14ac:dyDescent="0.25">
      <c r="A26" s="78" t="s">
        <v>269</v>
      </c>
      <c r="B26" s="79" t="s">
        <v>327</v>
      </c>
      <c r="C26" s="123">
        <v>520</v>
      </c>
      <c r="D26" s="123">
        <v>130</v>
      </c>
      <c r="E26" s="123">
        <v>650</v>
      </c>
      <c r="F26" s="93">
        <f t="shared" si="0"/>
        <v>4897.4250000000002</v>
      </c>
    </row>
    <row r="27" spans="1:6" x14ac:dyDescent="0.25">
      <c r="A27" s="80" t="s">
        <v>372</v>
      </c>
      <c r="B27" s="81" t="s">
        <v>373</v>
      </c>
      <c r="C27" s="124">
        <v>163.33333333333334</v>
      </c>
      <c r="D27" s="124">
        <v>40.833333333333336</v>
      </c>
      <c r="E27" s="124">
        <v>204.16666666666669</v>
      </c>
      <c r="F27" s="93">
        <f t="shared" si="0"/>
        <v>1538.2937500000003</v>
      </c>
    </row>
    <row r="28" spans="1:6" x14ac:dyDescent="0.25">
      <c r="A28" s="78" t="s">
        <v>270</v>
      </c>
      <c r="B28" s="79" t="s">
        <v>184</v>
      </c>
      <c r="C28" s="123">
        <v>30</v>
      </c>
      <c r="D28" s="123">
        <v>7.5</v>
      </c>
      <c r="E28" s="123">
        <v>37.5</v>
      </c>
      <c r="F28" s="93">
        <f t="shared" si="0"/>
        <v>282.54374999999999</v>
      </c>
    </row>
    <row r="29" spans="1:6" x14ac:dyDescent="0.25">
      <c r="A29" s="80" t="s">
        <v>374</v>
      </c>
      <c r="B29" s="81" t="s">
        <v>375</v>
      </c>
      <c r="C29" s="124">
        <v>1101.6666666666667</v>
      </c>
      <c r="D29" s="124">
        <v>275.41666666666669</v>
      </c>
      <c r="E29" s="124">
        <v>1377.0833333333335</v>
      </c>
      <c r="F29" s="93">
        <f t="shared" si="0"/>
        <v>10375.634375000001</v>
      </c>
    </row>
    <row r="30" spans="1:6" x14ac:dyDescent="0.25">
      <c r="A30" s="78" t="s">
        <v>271</v>
      </c>
      <c r="B30" s="79" t="s">
        <v>328</v>
      </c>
      <c r="C30" s="123">
        <v>1040</v>
      </c>
      <c r="D30" s="123">
        <v>260</v>
      </c>
      <c r="E30" s="123">
        <v>1300</v>
      </c>
      <c r="F30" s="93">
        <f t="shared" si="0"/>
        <v>9794.85</v>
      </c>
    </row>
    <row r="31" spans="1:6" x14ac:dyDescent="0.25">
      <c r="A31" s="80" t="s">
        <v>422</v>
      </c>
      <c r="B31" s="81" t="s">
        <v>423</v>
      </c>
      <c r="C31" s="124">
        <v>326.66666666666669</v>
      </c>
      <c r="D31" s="124">
        <v>81.666666666666671</v>
      </c>
      <c r="E31" s="124">
        <v>408.33333333333337</v>
      </c>
      <c r="F31" s="93">
        <f t="shared" si="0"/>
        <v>3076.5875000000005</v>
      </c>
    </row>
    <row r="32" spans="1:6" x14ac:dyDescent="0.25">
      <c r="A32" s="78" t="s">
        <v>376</v>
      </c>
      <c r="B32" s="79" t="s">
        <v>377</v>
      </c>
      <c r="C32" s="123">
        <v>795</v>
      </c>
      <c r="D32" s="123">
        <v>198.75</v>
      </c>
      <c r="E32" s="123">
        <v>993.75</v>
      </c>
      <c r="F32" s="93">
        <f t="shared" si="0"/>
        <v>7487.4093750000002</v>
      </c>
    </row>
    <row r="33" spans="1:6" x14ac:dyDescent="0.25">
      <c r="A33" s="80" t="s">
        <v>378</v>
      </c>
      <c r="B33" s="81" t="s">
        <v>379</v>
      </c>
      <c r="C33" s="124">
        <v>113.33333333333334</v>
      </c>
      <c r="D33" s="124">
        <v>28.333333333333336</v>
      </c>
      <c r="E33" s="124">
        <v>141.66666666666669</v>
      </c>
      <c r="F33" s="93">
        <f t="shared" si="0"/>
        <v>1067.3875000000003</v>
      </c>
    </row>
    <row r="34" spans="1:6" x14ac:dyDescent="0.25">
      <c r="A34" s="78" t="s">
        <v>274</v>
      </c>
      <c r="B34" s="79" t="s">
        <v>331</v>
      </c>
      <c r="C34" s="123">
        <v>0</v>
      </c>
      <c r="D34" s="123">
        <v>0</v>
      </c>
      <c r="E34" s="123">
        <v>0</v>
      </c>
      <c r="F34" s="93">
        <f t="shared" si="0"/>
        <v>0</v>
      </c>
    </row>
    <row r="35" spans="1:6" x14ac:dyDescent="0.25">
      <c r="A35" s="80" t="s">
        <v>380</v>
      </c>
      <c r="B35" s="81" t="s">
        <v>381</v>
      </c>
      <c r="C35" s="124">
        <v>3150</v>
      </c>
      <c r="D35" s="124">
        <v>787.5</v>
      </c>
      <c r="E35" s="124">
        <v>3937.5</v>
      </c>
      <c r="F35" s="93">
        <f t="shared" si="0"/>
        <v>29667.09375</v>
      </c>
    </row>
    <row r="36" spans="1:6" x14ac:dyDescent="0.25">
      <c r="A36" s="78" t="s">
        <v>466</v>
      </c>
      <c r="B36" s="79" t="s">
        <v>467</v>
      </c>
      <c r="C36" s="123">
        <v>520</v>
      </c>
      <c r="D36" s="123">
        <v>130</v>
      </c>
      <c r="E36" s="123">
        <v>650</v>
      </c>
      <c r="F36" s="93">
        <f t="shared" si="0"/>
        <v>4897.4250000000002</v>
      </c>
    </row>
    <row r="37" spans="1:6" x14ac:dyDescent="0.25">
      <c r="A37" s="80" t="s">
        <v>275</v>
      </c>
      <c r="B37" s="81" t="s">
        <v>332</v>
      </c>
      <c r="C37" s="124">
        <v>20</v>
      </c>
      <c r="D37" s="124">
        <v>5</v>
      </c>
      <c r="E37" s="124">
        <v>25</v>
      </c>
      <c r="F37" s="93">
        <f t="shared" si="0"/>
        <v>188.36250000000001</v>
      </c>
    </row>
    <row r="38" spans="1:6" x14ac:dyDescent="0.25">
      <c r="A38" s="78" t="s">
        <v>382</v>
      </c>
      <c r="B38" s="79" t="s">
        <v>383</v>
      </c>
      <c r="C38" s="123">
        <v>978.33333333333337</v>
      </c>
      <c r="D38" s="123">
        <v>244.58333333333334</v>
      </c>
      <c r="E38" s="123">
        <v>1222.9166666666667</v>
      </c>
      <c r="F38" s="93">
        <f t="shared" si="0"/>
        <v>9214.0656250000011</v>
      </c>
    </row>
    <row r="39" spans="1:6" x14ac:dyDescent="0.25">
      <c r="A39" s="80" t="s">
        <v>384</v>
      </c>
      <c r="B39" s="81" t="s">
        <v>385</v>
      </c>
      <c r="C39" s="124">
        <v>398.33333333333337</v>
      </c>
      <c r="D39" s="124">
        <v>99.583333333333343</v>
      </c>
      <c r="E39" s="124">
        <v>497.91666666666674</v>
      </c>
      <c r="F39" s="93">
        <f t="shared" si="0"/>
        <v>3751.5531250000008</v>
      </c>
    </row>
    <row r="40" spans="1:6" x14ac:dyDescent="0.25">
      <c r="A40" s="78" t="s">
        <v>279</v>
      </c>
      <c r="B40" s="79" t="s">
        <v>336</v>
      </c>
      <c r="C40" s="123">
        <v>275</v>
      </c>
      <c r="D40" s="123">
        <v>68.75</v>
      </c>
      <c r="E40" s="123">
        <v>343.75</v>
      </c>
      <c r="F40" s="93">
        <f t="shared" si="0"/>
        <v>2589.984375</v>
      </c>
    </row>
    <row r="41" spans="1:6" x14ac:dyDescent="0.25">
      <c r="A41" s="80" t="s">
        <v>281</v>
      </c>
      <c r="B41" s="81" t="s">
        <v>338</v>
      </c>
      <c r="C41" s="124">
        <v>275</v>
      </c>
      <c r="D41" s="124">
        <v>68.75</v>
      </c>
      <c r="E41" s="124">
        <v>343.75</v>
      </c>
      <c r="F41" s="93">
        <f t="shared" si="0"/>
        <v>2589.984375</v>
      </c>
    </row>
    <row r="42" spans="1:6" x14ac:dyDescent="0.25">
      <c r="A42" s="78" t="s">
        <v>386</v>
      </c>
      <c r="B42" s="79" t="s">
        <v>387</v>
      </c>
      <c r="C42" s="123">
        <v>113.33333333333334</v>
      </c>
      <c r="D42" s="123">
        <v>28.333333333333336</v>
      </c>
      <c r="E42" s="123">
        <v>141.66666666666669</v>
      </c>
      <c r="F42" s="93">
        <f t="shared" si="0"/>
        <v>1067.3875000000003</v>
      </c>
    </row>
    <row r="43" spans="1:6" x14ac:dyDescent="0.25">
      <c r="A43" s="80" t="s">
        <v>283</v>
      </c>
      <c r="B43" s="81" t="s">
        <v>340</v>
      </c>
      <c r="C43" s="124">
        <v>1223.3333333333333</v>
      </c>
      <c r="D43" s="124">
        <v>305.83333333333331</v>
      </c>
      <c r="E43" s="124">
        <v>1529.1666666666665</v>
      </c>
      <c r="F43" s="93">
        <f t="shared" si="0"/>
        <v>11521.50625</v>
      </c>
    </row>
    <row r="44" spans="1:6" x14ac:dyDescent="0.25">
      <c r="A44" s="78" t="s">
        <v>388</v>
      </c>
      <c r="B44" s="79" t="s">
        <v>389</v>
      </c>
      <c r="C44" s="123">
        <v>1010</v>
      </c>
      <c r="D44" s="123">
        <v>252.5</v>
      </c>
      <c r="E44" s="123">
        <v>1262.5</v>
      </c>
      <c r="F44" s="93">
        <f t="shared" si="0"/>
        <v>9512.3062499999996</v>
      </c>
    </row>
    <row r="45" spans="1:6" x14ac:dyDescent="0.25">
      <c r="A45" s="80" t="s">
        <v>454</v>
      </c>
      <c r="B45" s="81" t="s">
        <v>455</v>
      </c>
      <c r="C45" s="124">
        <v>2253.3333333333335</v>
      </c>
      <c r="D45" s="124">
        <v>563.33333333333337</v>
      </c>
      <c r="E45" s="124">
        <v>2816.666666666667</v>
      </c>
      <c r="F45" s="93">
        <f t="shared" si="0"/>
        <v>21222.175000000003</v>
      </c>
    </row>
    <row r="46" spans="1:6" x14ac:dyDescent="0.25">
      <c r="A46" s="78" t="s">
        <v>392</v>
      </c>
      <c r="B46" s="79" t="s">
        <v>393</v>
      </c>
      <c r="C46" s="123">
        <v>213.33333333333334</v>
      </c>
      <c r="D46" s="123">
        <v>53.333333333333336</v>
      </c>
      <c r="E46" s="123">
        <v>266.66666666666669</v>
      </c>
      <c r="F46" s="93">
        <f t="shared" si="0"/>
        <v>2009.2000000000003</v>
      </c>
    </row>
    <row r="47" spans="1:6" x14ac:dyDescent="0.25">
      <c r="A47" s="80" t="s">
        <v>468</v>
      </c>
      <c r="B47" s="81" t="s">
        <v>469</v>
      </c>
      <c r="C47" s="124">
        <v>918.33333333333337</v>
      </c>
      <c r="D47" s="124">
        <v>229.58333333333334</v>
      </c>
      <c r="E47" s="124">
        <v>1147.9166666666667</v>
      </c>
      <c r="F47" s="93">
        <f t="shared" si="0"/>
        <v>8648.9781250000015</v>
      </c>
    </row>
    <row r="48" spans="1:6" x14ac:dyDescent="0.25">
      <c r="A48" s="78" t="s">
        <v>470</v>
      </c>
      <c r="B48" s="79" t="s">
        <v>471</v>
      </c>
      <c r="C48" s="123">
        <v>1835</v>
      </c>
      <c r="D48" s="123">
        <v>458.75</v>
      </c>
      <c r="E48" s="123">
        <v>2293.75</v>
      </c>
      <c r="F48" s="93">
        <f t="shared" si="0"/>
        <v>17282.259375000001</v>
      </c>
    </row>
    <row r="49" spans="1:6" x14ac:dyDescent="0.25">
      <c r="A49" s="80" t="s">
        <v>290</v>
      </c>
      <c r="B49" s="81" t="s">
        <v>347</v>
      </c>
      <c r="C49" s="124">
        <v>0</v>
      </c>
      <c r="D49" s="124">
        <v>0</v>
      </c>
      <c r="E49" s="124">
        <v>0</v>
      </c>
      <c r="F49" s="93">
        <f t="shared" si="0"/>
        <v>0</v>
      </c>
    </row>
    <row r="50" spans="1:6" x14ac:dyDescent="0.25">
      <c r="A50" s="78" t="s">
        <v>291</v>
      </c>
      <c r="B50" s="79" t="s">
        <v>348</v>
      </c>
      <c r="C50" s="123">
        <v>0</v>
      </c>
      <c r="D50" s="123">
        <v>0</v>
      </c>
      <c r="E50" s="123">
        <v>0</v>
      </c>
      <c r="F50" s="93">
        <f t="shared" si="0"/>
        <v>0</v>
      </c>
    </row>
    <row r="51" spans="1:6" x14ac:dyDescent="0.25">
      <c r="A51" s="80" t="s">
        <v>292</v>
      </c>
      <c r="B51" s="81" t="s">
        <v>349</v>
      </c>
      <c r="C51" s="124">
        <v>0</v>
      </c>
      <c r="D51" s="124">
        <v>0</v>
      </c>
      <c r="E51" s="124">
        <v>0</v>
      </c>
      <c r="F51" s="93">
        <f t="shared" si="0"/>
        <v>0</v>
      </c>
    </row>
    <row r="52" spans="1:6" x14ac:dyDescent="0.25">
      <c r="A52" s="78"/>
      <c r="B52" s="79"/>
      <c r="C52" s="123"/>
      <c r="D52" s="123"/>
      <c r="E52" s="123"/>
      <c r="F52" s="93">
        <f t="shared" si="0"/>
        <v>0</v>
      </c>
    </row>
    <row r="53" spans="1:6" x14ac:dyDescent="0.25">
      <c r="A53" s="80" t="s">
        <v>404</v>
      </c>
      <c r="B53" s="81" t="s">
        <v>405</v>
      </c>
      <c r="C53" s="124">
        <v>0</v>
      </c>
      <c r="D53" s="124">
        <v>0</v>
      </c>
      <c r="E53" s="124">
        <v>0</v>
      </c>
      <c r="F53" s="93">
        <f t="shared" si="0"/>
        <v>0</v>
      </c>
    </row>
    <row r="54" spans="1:6" x14ac:dyDescent="0.25">
      <c r="A54" s="78" t="s">
        <v>406</v>
      </c>
      <c r="B54" s="79" t="s">
        <v>407</v>
      </c>
      <c r="C54" s="123">
        <v>2191.666666666667</v>
      </c>
      <c r="D54" s="123">
        <v>547.91666666666674</v>
      </c>
      <c r="E54" s="123">
        <v>2739.5833333333339</v>
      </c>
      <c r="F54" s="93">
        <f t="shared" si="0"/>
        <v>20641.390625000007</v>
      </c>
    </row>
    <row r="55" spans="1:6" x14ac:dyDescent="0.25">
      <c r="A55" s="80" t="s">
        <v>452</v>
      </c>
      <c r="B55" s="81" t="s">
        <v>453</v>
      </c>
      <c r="C55" s="124">
        <v>1936.6666666666667</v>
      </c>
      <c r="D55" s="124">
        <v>484.16666666666669</v>
      </c>
      <c r="E55" s="124">
        <v>2420.8333333333335</v>
      </c>
      <c r="F55" s="93">
        <f t="shared" si="0"/>
        <v>18239.768750000003</v>
      </c>
    </row>
    <row r="56" spans="1:6" x14ac:dyDescent="0.25">
      <c r="A56" s="78" t="s">
        <v>408</v>
      </c>
      <c r="B56" s="79" t="s">
        <v>409</v>
      </c>
      <c r="C56" s="123">
        <v>2191.666666666667</v>
      </c>
      <c r="D56" s="123">
        <v>547.91666666666674</v>
      </c>
      <c r="E56" s="123">
        <v>2739.5833333333339</v>
      </c>
      <c r="F56" s="93">
        <f t="shared" si="0"/>
        <v>20641.390625000007</v>
      </c>
    </row>
    <row r="57" spans="1:6" x14ac:dyDescent="0.25">
      <c r="A57" s="80" t="s">
        <v>414</v>
      </c>
      <c r="B57" s="81" t="s">
        <v>415</v>
      </c>
      <c r="C57" s="124">
        <v>0</v>
      </c>
      <c r="D57" s="124">
        <v>0</v>
      </c>
      <c r="E57" s="124">
        <v>0</v>
      </c>
      <c r="F57" s="93">
        <f t="shared" si="0"/>
        <v>0</v>
      </c>
    </row>
    <row r="58" spans="1:6" x14ac:dyDescent="0.25">
      <c r="A58" s="78" t="s">
        <v>416</v>
      </c>
      <c r="B58" s="79" t="s">
        <v>417</v>
      </c>
      <c r="C58" s="123">
        <v>2191.666666666667</v>
      </c>
      <c r="D58" s="123">
        <v>547.91666666666674</v>
      </c>
      <c r="E58" s="123">
        <v>2739.5833333333339</v>
      </c>
      <c r="F58" s="93">
        <f t="shared" si="0"/>
        <v>20641.390625000007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Volvo</vt:lpstr>
      <vt:lpstr>XC40 dodatna oprema</vt:lpstr>
      <vt:lpstr>C40 dodatna oprema</vt:lpstr>
      <vt:lpstr>V60 dodatna oprema</vt:lpstr>
      <vt:lpstr>V60CC dodatna oprema</vt:lpstr>
      <vt:lpstr>XC60 dodatna oprema</vt:lpstr>
      <vt:lpstr>XC90 dodatna oprema</vt:lpstr>
      <vt:lpstr>S90 dodatna oprema</vt:lpstr>
      <vt:lpstr>V90CC dodatna oprema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Gregor Koren</cp:lastModifiedBy>
  <cp:lastPrinted>2017-05-25T12:23:05Z</cp:lastPrinted>
  <dcterms:created xsi:type="dcterms:W3CDTF">2013-12-03T13:15:27Z</dcterms:created>
  <dcterms:modified xsi:type="dcterms:W3CDTF">2023-10-25T07:20:27Z</dcterms:modified>
</cp:coreProperties>
</file>